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grub-ro\Downloads\"/>
    </mc:Choice>
  </mc:AlternateContent>
  <xr:revisionPtr revIDLastSave="0" documentId="13_ncr:1_{EAEF0A8A-FCAF-4C4F-9C71-FBAF1BC48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6" r:id="rId1"/>
    <sheet name="Archiv 2023" sheetId="10" r:id="rId2"/>
    <sheet name="Archiv 2022" sheetId="9" r:id="rId3"/>
    <sheet name="Archiv 2021" sheetId="8" r:id="rId4"/>
    <sheet name="Archiv 2020" sheetId="7" r:id="rId5"/>
    <sheet name="Archiv 2019" sheetId="5" r:id="rId6"/>
    <sheet name="Archiv 2018" sheetId="4" r:id="rId7"/>
    <sheet name="Archiv 2017" sheetId="3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10" l="1"/>
  <c r="Y9" i="10"/>
  <c r="Z9" i="10"/>
  <c r="AA9" i="10"/>
  <c r="V9" i="10"/>
  <c r="W9" i="10"/>
  <c r="T9" i="10"/>
  <c r="U9" i="10"/>
  <c r="P9" i="10"/>
  <c r="Q9" i="10"/>
  <c r="R9" i="10"/>
  <c r="S9" i="10"/>
  <c r="N9" i="10"/>
  <c r="O9" i="10"/>
  <c r="J9" i="10"/>
  <c r="K9" i="10"/>
  <c r="L9" i="10"/>
  <c r="M9" i="10"/>
  <c r="H9" i="10"/>
  <c r="I9" i="10"/>
  <c r="F9" i="10"/>
  <c r="G9" i="10"/>
  <c r="D9" i="10"/>
  <c r="E9" i="10"/>
  <c r="B9" i="10"/>
  <c r="C9" i="10"/>
  <c r="I9" i="6"/>
  <c r="H9" i="6"/>
  <c r="G9" i="6"/>
  <c r="F9" i="6"/>
  <c r="E9" i="6"/>
  <c r="D9" i="6"/>
  <c r="C9" i="6"/>
  <c r="B9" i="6"/>
  <c r="AL9" i="9"/>
  <c r="AK9" i="9"/>
  <c r="AJ9" i="9"/>
  <c r="AI9" i="9"/>
  <c r="AH9" i="9"/>
  <c r="AG9" i="9"/>
  <c r="AE9" i="9"/>
  <c r="AF9" i="9"/>
  <c r="AC9" i="9"/>
  <c r="AD9" i="9"/>
  <c r="AA9" i="9"/>
  <c r="AB9" i="9"/>
  <c r="X9" i="9"/>
  <c r="Y9" i="9"/>
  <c r="V9" i="9"/>
  <c r="W9" i="9"/>
  <c r="R9" i="9"/>
  <c r="S9" i="9"/>
  <c r="T9" i="9"/>
  <c r="U9" i="9"/>
  <c r="P9" i="9"/>
  <c r="Q9" i="9"/>
  <c r="N9" i="9"/>
  <c r="O9" i="9"/>
  <c r="J9" i="9"/>
  <c r="K9" i="9"/>
  <c r="L9" i="9"/>
  <c r="M9" i="9"/>
  <c r="F9" i="9"/>
  <c r="G9" i="9"/>
  <c r="H9" i="9"/>
  <c r="I9" i="9"/>
  <c r="B9" i="9"/>
  <c r="C9" i="9"/>
  <c r="D9" i="9"/>
  <c r="E9" i="9"/>
  <c r="AF9" i="8"/>
  <c r="AE9" i="8"/>
  <c r="AD9" i="8"/>
  <c r="AC9" i="8"/>
  <c r="AE4" i="8"/>
  <c r="AC4" i="8"/>
  <c r="AA9" i="8"/>
  <c r="AB9" i="8"/>
  <c r="U9" i="8"/>
  <c r="V9" i="8"/>
  <c r="W9" i="8"/>
  <c r="X9" i="8"/>
  <c r="Y9" i="8"/>
  <c r="Z9" i="8"/>
  <c r="S9" i="8"/>
  <c r="T9" i="8"/>
  <c r="Q9" i="8"/>
  <c r="R9" i="8"/>
  <c r="M9" i="8"/>
  <c r="N9" i="8"/>
  <c r="O9" i="8"/>
  <c r="P9" i="8"/>
  <c r="K9" i="8"/>
  <c r="L9" i="8"/>
  <c r="I9" i="8"/>
  <c r="J9" i="8"/>
  <c r="G4" i="8"/>
  <c r="I4" i="8" s="1"/>
  <c r="K4" i="8" s="1"/>
  <c r="M4" i="8" s="1"/>
  <c r="O4" i="8" s="1"/>
  <c r="Q4" i="8" s="1"/>
  <c r="S4" i="8" s="1"/>
  <c r="U4" i="8" s="1"/>
  <c r="W4" i="8" s="1"/>
  <c r="Y4" i="8" s="1"/>
  <c r="AA4" i="8" s="1"/>
  <c r="G9" i="8"/>
  <c r="H9" i="8"/>
  <c r="F9" i="8" l="1"/>
  <c r="D9" i="8" l="1"/>
  <c r="E9" i="8"/>
  <c r="C9" i="8" l="1"/>
  <c r="B9" i="8"/>
  <c r="BW9" i="7" l="1"/>
  <c r="BV9" i="7"/>
  <c r="BU9" i="7"/>
  <c r="BT9" i="7"/>
  <c r="BK9" i="7" l="1"/>
  <c r="BL9" i="7"/>
  <c r="BM9" i="7"/>
  <c r="BN9" i="7"/>
  <c r="BO9" i="7"/>
  <c r="BP9" i="7"/>
  <c r="BQ9" i="7"/>
  <c r="BR9" i="7"/>
  <c r="BS9" i="7"/>
  <c r="BI9" i="7" l="1"/>
  <c r="BJ9" i="7"/>
  <c r="BF9" i="7" l="1"/>
  <c r="BG9" i="7"/>
  <c r="BH9" i="7"/>
  <c r="BD9" i="7" l="1"/>
  <c r="BE9" i="7"/>
  <c r="BB9" i="7" l="1"/>
  <c r="BC9" i="7"/>
  <c r="AZ9" i="7" l="1"/>
  <c r="BA9" i="7"/>
  <c r="AS9" i="5" l="1"/>
  <c r="AT9" i="5"/>
  <c r="AQ9" i="5" l="1"/>
  <c r="AR9" i="5"/>
  <c r="AO9" i="5" l="1"/>
  <c r="AP9" i="5"/>
  <c r="AM9" i="5" l="1"/>
  <c r="AN9" i="5"/>
  <c r="AL9" i="5" l="1"/>
  <c r="AJ9" i="5" l="1"/>
  <c r="AK9" i="5"/>
  <c r="AI9" i="5" l="1"/>
  <c r="AG9" i="5" l="1"/>
  <c r="AH9" i="5"/>
  <c r="AE9" i="5" l="1"/>
  <c r="AF9" i="5"/>
  <c r="AC9" i="5" l="1"/>
  <c r="AD9" i="5"/>
  <c r="AA9" i="5" l="1"/>
  <c r="AB9" i="5"/>
  <c r="Y9" i="5" l="1"/>
  <c r="Z9" i="5"/>
  <c r="W9" i="5"/>
  <c r="U9" i="5" l="1"/>
  <c r="V9" i="5"/>
  <c r="T9" i="5" l="1"/>
  <c r="R9" i="5" l="1"/>
  <c r="S9" i="5"/>
  <c r="P9" i="5" l="1"/>
  <c r="Q9" i="5"/>
  <c r="M9" i="5" l="1"/>
  <c r="N9" i="5"/>
  <c r="O9" i="5"/>
  <c r="K9" i="5" l="1"/>
  <c r="L9" i="5"/>
  <c r="G9" i="5" l="1"/>
  <c r="H9" i="5"/>
  <c r="E9" i="5" l="1"/>
  <c r="F9" i="5"/>
  <c r="J9" i="5"/>
  <c r="I9" i="5"/>
  <c r="B9" i="5" l="1"/>
  <c r="C9" i="5"/>
  <c r="D9" i="5"/>
  <c r="AQ9" i="4" l="1"/>
  <c r="AO10" i="4"/>
  <c r="AO9" i="4" s="1"/>
  <c r="AP10" i="4"/>
  <c r="AP9" i="4" s="1"/>
  <c r="AN9" i="4" l="1"/>
  <c r="AM10" i="4" l="1"/>
  <c r="AM9" i="4" s="1"/>
  <c r="AJ9" i="4" l="1"/>
  <c r="AK10" i="4"/>
  <c r="AK9" i="4" s="1"/>
  <c r="AL10" i="4"/>
  <c r="AL9" i="4" s="1"/>
  <c r="AH19" i="4" l="1"/>
  <c r="AH9" i="4" s="1"/>
  <c r="AI19" i="4"/>
  <c r="AI9" i="4" s="1"/>
  <c r="AG9" i="3" l="1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D19" i="4"/>
  <c r="AC19" i="4"/>
  <c r="AG10" i="4"/>
  <c r="AG9" i="4" s="1"/>
  <c r="AF10" i="4"/>
  <c r="AF9" i="4" s="1"/>
  <c r="Z10" i="4"/>
  <c r="Z9" i="4" s="1"/>
  <c r="Y10" i="4"/>
  <c r="Y9" i="4" s="1"/>
  <c r="W10" i="4"/>
  <c r="W9" i="4" s="1"/>
  <c r="V10" i="4"/>
  <c r="V9" i="4" s="1"/>
  <c r="U10" i="4"/>
  <c r="U9" i="4" s="1"/>
  <c r="T10" i="4"/>
  <c r="T9" i="4" s="1"/>
  <c r="R10" i="4"/>
  <c r="R9" i="4" s="1"/>
  <c r="Q10" i="4"/>
  <c r="Q9" i="4" s="1"/>
  <c r="O10" i="4"/>
  <c r="O9" i="4" s="1"/>
  <c r="N10" i="4"/>
  <c r="N9" i="4" s="1"/>
  <c r="M10" i="4"/>
  <c r="M9" i="4" s="1"/>
  <c r="L10" i="4"/>
  <c r="L9" i="4" s="1"/>
  <c r="K10" i="4"/>
  <c r="K9" i="4" s="1"/>
  <c r="J10" i="4"/>
  <c r="J9" i="4" s="1"/>
  <c r="H10" i="4"/>
  <c r="H9" i="4" s="1"/>
  <c r="G10" i="4"/>
  <c r="G9" i="4" s="1"/>
  <c r="D10" i="4"/>
  <c r="D9" i="4" s="1"/>
  <c r="C10" i="4"/>
  <c r="C9" i="4" s="1"/>
  <c r="AE9" i="4"/>
  <c r="AD9" i="4"/>
  <c r="AC9" i="4"/>
  <c r="AA9" i="4"/>
  <c r="X9" i="4"/>
  <c r="S9" i="4"/>
  <c r="P9" i="4"/>
  <c r="I9" i="4"/>
  <c r="F9" i="4"/>
  <c r="E9" i="4"/>
  <c r="B9" i="4"/>
</calcChain>
</file>

<file path=xl/sharedStrings.xml><?xml version="1.0" encoding="utf-8"?>
<sst xmlns="http://schemas.openxmlformats.org/spreadsheetml/2006/main" count="2437" uniqueCount="612">
  <si>
    <t>SUP-Anmeldungen</t>
  </si>
  <si>
    <t>Ort</t>
  </si>
  <si>
    <t>Wöhrsee</t>
  </si>
  <si>
    <t>Datum</t>
  </si>
  <si>
    <t>Uhrzeit</t>
  </si>
  <si>
    <t>Trainer</t>
  </si>
  <si>
    <t>Georg Friemel</t>
  </si>
  <si>
    <t>Holger Hackbarth</t>
  </si>
  <si>
    <t>Hänger</t>
  </si>
  <si>
    <t>-</t>
  </si>
  <si>
    <t>Helfer</t>
  </si>
  <si>
    <t>Freie SUP's</t>
  </si>
  <si>
    <t>SUP1</t>
  </si>
  <si>
    <t>SUP2</t>
  </si>
  <si>
    <t>Wöhrsee SUP1</t>
  </si>
  <si>
    <t>Katarina Brilka</t>
  </si>
  <si>
    <t>Angelika Kluth</t>
  </si>
  <si>
    <t>Marc Suckert</t>
  </si>
  <si>
    <t>Wöhrsee SUP2</t>
  </si>
  <si>
    <t>Mark Suckert</t>
  </si>
  <si>
    <t>Wöhrsee SUP3</t>
  </si>
  <si>
    <t>René Suckert</t>
  </si>
  <si>
    <t>Wöhrsee SUP4</t>
  </si>
  <si>
    <t>Eigenes Board</t>
  </si>
  <si>
    <t>16:30 - 18 Uhr</t>
  </si>
  <si>
    <t>Robert Enggruber</t>
  </si>
  <si>
    <t>Franz Dillinger</t>
  </si>
  <si>
    <t>Thomas Schöttle</t>
  </si>
  <si>
    <t>12 Teilnehmer</t>
  </si>
  <si>
    <t>Anna Schmalix</t>
  </si>
  <si>
    <t>Swati Gupta</t>
  </si>
  <si>
    <t>Regina Heindl</t>
  </si>
  <si>
    <t>Sebastian Grauer</t>
  </si>
  <si>
    <t>Angelika Brings</t>
  </si>
  <si>
    <t>Friemel Meike 1</t>
  </si>
  <si>
    <t>Nida Lünz</t>
  </si>
  <si>
    <t>Ina Lenk</t>
  </si>
  <si>
    <t>Doreen Hütter</t>
  </si>
  <si>
    <t>ÜL-Kurs</t>
  </si>
  <si>
    <t>Sophia Fischer</t>
  </si>
  <si>
    <t>Martina Kammerer</t>
  </si>
  <si>
    <t>Nele Roßbach (A. Basler)</t>
  </si>
  <si>
    <t>Nicole Grauer</t>
  </si>
  <si>
    <t>Friemel Meike 2</t>
  </si>
  <si>
    <t>Doris Hangel</t>
  </si>
  <si>
    <t>Erik Lenk</t>
  </si>
  <si>
    <t>Jakob Hütter</t>
  </si>
  <si>
    <t>Reiner Bruhnke</t>
  </si>
  <si>
    <t>Katharina Fischer</t>
  </si>
  <si>
    <t>Miroslava Vastlova</t>
  </si>
  <si>
    <t>Claudia Bönisch</t>
  </si>
  <si>
    <t>Kopeczek Paula</t>
  </si>
  <si>
    <t>Paula Lenk</t>
  </si>
  <si>
    <t>Delyana Winkler</t>
  </si>
  <si>
    <t>Julia Lode</t>
  </si>
  <si>
    <t>Anna Maislinger</t>
  </si>
  <si>
    <t>Marc Rene Suckert</t>
  </si>
  <si>
    <t>Amanda Bahle</t>
  </si>
  <si>
    <t>Niklas Bönisch</t>
  </si>
  <si>
    <t>Kopeczek Kind</t>
  </si>
  <si>
    <t>Wolfgang Winkler</t>
  </si>
  <si>
    <t>Ayiana Lueftner</t>
  </si>
  <si>
    <t>Julia Michalski (B. Liebsch)</t>
  </si>
  <si>
    <t>Carolin Michalski (B. Liebsch)</t>
  </si>
  <si>
    <t>abgesagt</t>
  </si>
  <si>
    <t>entfällt wg. Teilnehmermangel</t>
  </si>
  <si>
    <t>entfällt wg.Pfingstmontag</t>
  </si>
  <si>
    <t>abgesagt wegen Gewitter</t>
  </si>
  <si>
    <t>Salzach</t>
  </si>
  <si>
    <t>Dominik Pentlehner</t>
  </si>
  <si>
    <t>Gerd Wenzl</t>
  </si>
  <si>
    <t>Peter Höhn</t>
  </si>
  <si>
    <t>Anmeldung</t>
  </si>
  <si>
    <t>Angelika Kirch</t>
  </si>
  <si>
    <t>defekt</t>
  </si>
  <si>
    <t>Peter Vollmann</t>
  </si>
  <si>
    <t>Sandra Vollmann</t>
  </si>
  <si>
    <t>Brigitte Denk</t>
  </si>
  <si>
    <t>SUP3</t>
  </si>
  <si>
    <t>SUP4</t>
  </si>
  <si>
    <t>Andreas Vollmann</t>
  </si>
  <si>
    <t>Johanna Vollmann</t>
  </si>
  <si>
    <t>Anita Kerkow</t>
  </si>
  <si>
    <t>SUP5</t>
  </si>
  <si>
    <t>Ulrich Vollmann</t>
  </si>
  <si>
    <t>Philip Berndl</t>
  </si>
  <si>
    <t>Amelie Abentung</t>
  </si>
  <si>
    <t>SUP6</t>
  </si>
  <si>
    <t>Hannes Speckmeier</t>
  </si>
  <si>
    <t>SUP7</t>
  </si>
  <si>
    <t>SUP8</t>
  </si>
  <si>
    <t>verliehen</t>
  </si>
  <si>
    <t>SUP9</t>
  </si>
  <si>
    <t>Dieter Weidhaus</t>
  </si>
  <si>
    <t>Koppenmüller Stefan</t>
  </si>
  <si>
    <t>Josef Schwemmer-Denk</t>
  </si>
  <si>
    <t>Thomas Wimmer</t>
  </si>
  <si>
    <t>Koppenmüller Karin</t>
  </si>
  <si>
    <t>Gerhard Gessler</t>
  </si>
  <si>
    <t>Matthias Denk</t>
  </si>
  <si>
    <t>Lisa Wimmer</t>
  </si>
  <si>
    <t>Geck Karoline</t>
  </si>
  <si>
    <t>Bastian Gessler</t>
  </si>
  <si>
    <t>Thomas Denk</t>
  </si>
  <si>
    <t>Gamelbert Dellian</t>
  </si>
  <si>
    <t>keine Teilnehmer</t>
  </si>
  <si>
    <t>Frank Lohrer</t>
  </si>
  <si>
    <t>Walter Obermaier</t>
  </si>
  <si>
    <t>entfällt wg. Mindestteilnehmer und Gewitter</t>
  </si>
  <si>
    <t>entfällt wg. Mindestteilnehmer</t>
  </si>
  <si>
    <t>entfällt wg. Mindestteilnehmer und Regen</t>
  </si>
  <si>
    <t>Berni Ruhland</t>
  </si>
  <si>
    <t>Helfer?</t>
  </si>
  <si>
    <t>Adipositaskurs</t>
  </si>
  <si>
    <t>Michael Noserke</t>
  </si>
  <si>
    <t>Evrenkaya Gülten</t>
  </si>
  <si>
    <t>Josefine Mittermaier</t>
  </si>
  <si>
    <t>Kind 1</t>
  </si>
  <si>
    <t>Günther Schiller</t>
  </si>
  <si>
    <t>Guido Kallinger</t>
  </si>
  <si>
    <t>Sonja Nörenberg</t>
  </si>
  <si>
    <t>Anna Maria Mittermaier</t>
  </si>
  <si>
    <t>blockiert</t>
  </si>
  <si>
    <t>Doris Kallinger</t>
  </si>
  <si>
    <t>Kind 2</t>
  </si>
  <si>
    <t>Katharina Kallinger</t>
  </si>
  <si>
    <t>Rainer Enggruber</t>
  </si>
  <si>
    <t>Lukas Kallinger</t>
  </si>
  <si>
    <t>Kind 3</t>
  </si>
  <si>
    <t>Kind 4</t>
  </si>
  <si>
    <t>Edith Grumann</t>
  </si>
  <si>
    <t>Angelika Häuslschmid</t>
  </si>
  <si>
    <t>nicht verwendbar</t>
  </si>
  <si>
    <t>Peter Scheiner</t>
  </si>
  <si>
    <t>Kind 5</t>
  </si>
  <si>
    <t>Martina Strohn</t>
  </si>
  <si>
    <t>Anna Hummrich</t>
  </si>
  <si>
    <t>Kind 6</t>
  </si>
  <si>
    <t>Lisa Wirnsberger</t>
  </si>
  <si>
    <t>Betreuer 1</t>
  </si>
  <si>
    <t>Betreuer 2</t>
  </si>
  <si>
    <t>Michael Wirnsberger</t>
  </si>
  <si>
    <t>witterungsbedingt abgesagt</t>
  </si>
  <si>
    <t>abgesagt mangels Teilnehmer</t>
  </si>
  <si>
    <t>entfällt</t>
  </si>
  <si>
    <t>Ralf Burzlaff</t>
  </si>
  <si>
    <t>6 Kinder</t>
  </si>
  <si>
    <t>2 Betreuer</t>
  </si>
  <si>
    <t>ausgefallen wegen schlechtem Wetter
und mangels Teilnehmer</t>
  </si>
  <si>
    <t>Ruhland Bernhard</t>
  </si>
  <si>
    <t>Wöhrsee (Maria Ward)</t>
  </si>
  <si>
    <t>Tachinger See</t>
  </si>
  <si>
    <t>Salzach Salzburg</t>
  </si>
  <si>
    <t>Viechtach - Regen</t>
  </si>
  <si>
    <t>10.06.2019 (Pfingstmontag)</t>
  </si>
  <si>
    <t>30.8. -1.9.19</t>
  </si>
  <si>
    <t>10:00 Uhr Abfahrt Stadtplatz</t>
  </si>
  <si>
    <t>Dillinger Franz</t>
  </si>
  <si>
    <t>Stephan Bruckmeier</t>
  </si>
  <si>
    <t>Gudrun Winklhofer</t>
  </si>
  <si>
    <t>Gerhard Wenzl (17:30 Uhr)</t>
  </si>
  <si>
    <t>Vereinsbus 1</t>
  </si>
  <si>
    <t>?</t>
  </si>
  <si>
    <t>Detlev Papenbroock</t>
  </si>
  <si>
    <t>Vereinsbus</t>
  </si>
  <si>
    <t>kein Anhänger</t>
  </si>
  <si>
    <t>Sigrun Noll</t>
  </si>
  <si>
    <t>zu alt</t>
  </si>
  <si>
    <t>Theresa Lugenhain</t>
  </si>
  <si>
    <t>Tobias Geier</t>
  </si>
  <si>
    <t>Monika Meier</t>
  </si>
  <si>
    <t>Elke Bezler</t>
  </si>
  <si>
    <t>Christian Ovesny</t>
  </si>
  <si>
    <t>Maria Ward Schule</t>
  </si>
  <si>
    <t>Alexander Pröse</t>
  </si>
  <si>
    <t>Bianka Vetter</t>
  </si>
  <si>
    <t>Pam Datl</t>
  </si>
  <si>
    <t>Vereinsbus 2</t>
  </si>
  <si>
    <t>Hannelore Märkl</t>
  </si>
  <si>
    <t>Eva Thalhammer</t>
  </si>
  <si>
    <t>Emilia Heinrich</t>
  </si>
  <si>
    <t>Doris Moser 1</t>
  </si>
  <si>
    <t>Fanny Kruessmann</t>
  </si>
  <si>
    <t>Andrea Moser 1</t>
  </si>
  <si>
    <t>RT Reisen</t>
  </si>
  <si>
    <t>Patrick Baumgartner</t>
  </si>
  <si>
    <t>Manuel Laib</t>
  </si>
  <si>
    <t>Justus Bürger</t>
  </si>
  <si>
    <t>Barbara Benz 1</t>
  </si>
  <si>
    <t>Klaus Gattermann</t>
  </si>
  <si>
    <t>Dagmar Packebusch</t>
  </si>
  <si>
    <t>Manfred Mittermeier</t>
  </si>
  <si>
    <t>Sandra Steiner</t>
  </si>
  <si>
    <t xml:space="preserve">Doris Hofmann-Moritz </t>
  </si>
  <si>
    <t>Doris Hofmann-Moritz</t>
  </si>
  <si>
    <t>Vereinsbus 3</t>
  </si>
  <si>
    <t>Pauline Reithofer</t>
  </si>
  <si>
    <t>Carolin Paula</t>
  </si>
  <si>
    <t>Doris Moser 2</t>
  </si>
  <si>
    <t>Josef Bart</t>
  </si>
  <si>
    <t>Andrea Moser 2</t>
  </si>
  <si>
    <t>Marianne Krenn</t>
  </si>
  <si>
    <t>Klaus Moritz</t>
  </si>
  <si>
    <t>Tom Stadler</t>
  </si>
  <si>
    <t xml:space="preserve"> Anna Vetter / Stach</t>
  </si>
  <si>
    <t>Klaus Hochholzer</t>
  </si>
  <si>
    <t>Vereinsbus 4</t>
  </si>
  <si>
    <t>Fiona Märkl</t>
  </si>
  <si>
    <t>Kathrin Falthauser</t>
  </si>
  <si>
    <t>Tamare Terrier</t>
  </si>
  <si>
    <t>Edda Bart</t>
  </si>
  <si>
    <t>Carolin Jürgens 1</t>
  </si>
  <si>
    <t>Rainer Bessa</t>
  </si>
  <si>
    <t>Beate Schwabenbauer</t>
  </si>
  <si>
    <t>Felix Stegmüller</t>
  </si>
  <si>
    <t>Vereinsbus 5</t>
  </si>
  <si>
    <t>Julia Guist</t>
  </si>
  <si>
    <t>Lena Frey</t>
  </si>
  <si>
    <t>Simone Seemann</t>
  </si>
  <si>
    <t>Constanze Matzner</t>
  </si>
  <si>
    <t>Carolin Jürgens 2</t>
  </si>
  <si>
    <t>Mathis Fuchs</t>
  </si>
  <si>
    <t>Barbara Benz 2</t>
  </si>
  <si>
    <t>Felix Guist</t>
  </si>
  <si>
    <t>Stella Scherag</t>
  </si>
  <si>
    <t>Emma Reithofer</t>
  </si>
  <si>
    <t>Anja Aye</t>
  </si>
  <si>
    <t>Julia Hauck</t>
  </si>
  <si>
    <t>Roman Hörner</t>
  </si>
  <si>
    <t>Kathrin Matheis</t>
  </si>
  <si>
    <t>Julius Stegmüller</t>
  </si>
  <si>
    <t>Vereinsbus 6</t>
  </si>
  <si>
    <t>Uwe Beilicke</t>
  </si>
  <si>
    <t>Jenny Nähring</t>
  </si>
  <si>
    <t>Sarah Reithofer</t>
  </si>
  <si>
    <t>Ulrike Bergmann</t>
  </si>
  <si>
    <t>Mathies Fuchs</t>
  </si>
  <si>
    <t>Andreas Haizinger</t>
  </si>
  <si>
    <t>Manuela Winkler 1</t>
  </si>
  <si>
    <t>Barbara Benz 3</t>
  </si>
  <si>
    <t>Tanja Prybel</t>
  </si>
  <si>
    <t>Klaus Berreiter</t>
  </si>
  <si>
    <t>zu klein</t>
  </si>
  <si>
    <t>Nadine Fischer 1</t>
  </si>
  <si>
    <t>Stephan Laib</t>
  </si>
  <si>
    <t>Roland Meier</t>
  </si>
  <si>
    <t>Maria Schuder 1</t>
  </si>
  <si>
    <t>Daria Laib</t>
  </si>
  <si>
    <t>Manuela Winkler 2</t>
  </si>
  <si>
    <t>Barbara Benz 4</t>
  </si>
  <si>
    <t>Hannes Preishuber</t>
  </si>
  <si>
    <t>Sonja Bruckmeier</t>
  </si>
  <si>
    <t>Christiane Mantyk</t>
  </si>
  <si>
    <t>Neo S2, Gr. 50, Bustransfer</t>
  </si>
  <si>
    <t>Nadine Fischer 2</t>
  </si>
  <si>
    <t>Lucilla Magg</t>
  </si>
  <si>
    <t>Nadja Meier</t>
  </si>
  <si>
    <t>Walter Obermeier</t>
  </si>
  <si>
    <t>Maria Schuder 2</t>
  </si>
  <si>
    <t>Günter Brandl</t>
  </si>
  <si>
    <t>Sabine Esterbauer</t>
  </si>
  <si>
    <t>Friedrich Maier</t>
  </si>
  <si>
    <t>Birgit Huschka</t>
  </si>
  <si>
    <t>Meike Friemel</t>
  </si>
  <si>
    <t>Joselin Kümmel</t>
  </si>
  <si>
    <t>Maria Schuder 3</t>
  </si>
  <si>
    <t>Manuela Winkler 3</t>
  </si>
  <si>
    <t>Barbara Benz 5</t>
  </si>
  <si>
    <t>Michael Schmidbauer</t>
  </si>
  <si>
    <t>Adnan Mulic</t>
  </si>
  <si>
    <t>Ulrike Kobler</t>
  </si>
  <si>
    <t>Benjamin Wahren</t>
  </si>
  <si>
    <t>Lenny Friemel</t>
  </si>
  <si>
    <t>Milan Forstenaicher</t>
  </si>
  <si>
    <t>Isabella Voggenthaler</t>
  </si>
  <si>
    <t>Maria Schuder 4</t>
  </si>
  <si>
    <t>Kallinger</t>
  </si>
  <si>
    <t>Manuela Winkler 4</t>
  </si>
  <si>
    <t>Martin Unterhuber</t>
  </si>
  <si>
    <t>Dolores Daxer</t>
  </si>
  <si>
    <t>Amon Levi</t>
  </si>
  <si>
    <t>Micah Forstenaicher</t>
  </si>
  <si>
    <t>Manfred Auer</t>
  </si>
  <si>
    <t>Maria Schuder 5</t>
  </si>
  <si>
    <t>Anna Kosin</t>
  </si>
  <si>
    <t>Danijal Jelovac</t>
  </si>
  <si>
    <t>Livia Huber</t>
  </si>
  <si>
    <t>Bettina Forstenaicher</t>
  </si>
  <si>
    <t>Sigi Staller</t>
  </si>
  <si>
    <t>Ute Wittich</t>
  </si>
  <si>
    <t>Claudia Pollerbeck</t>
  </si>
  <si>
    <t>Vereinsbus 7</t>
  </si>
  <si>
    <t>Gamelbert Delian</t>
  </si>
  <si>
    <t>Feiertag</t>
  </si>
  <si>
    <t>zu wenig Teilnehmer</t>
  </si>
  <si>
    <t>Gertrud Enggruber</t>
  </si>
  <si>
    <t>Vereinsbus 9</t>
  </si>
  <si>
    <t>abgesagt wegen kühlen Temperaturen</t>
  </si>
  <si>
    <t>Gerti Enggruber</t>
  </si>
  <si>
    <t>abgesagt wegen Regen</t>
  </si>
  <si>
    <t>Martina Jungermann</t>
  </si>
  <si>
    <t>abgesagt wegen Regenschauer</t>
  </si>
  <si>
    <t>claudia.lewien@posteo.de</t>
  </si>
  <si>
    <t>30 € Gebühr vereinbart</t>
  </si>
  <si>
    <t>Boris Hofer</t>
  </si>
  <si>
    <t>Quittung über GS?</t>
  </si>
  <si>
    <t>Tina Hartmann</t>
  </si>
  <si>
    <t>Tommy Wimmer</t>
  </si>
  <si>
    <t>Vereinsbus 8</t>
  </si>
  <si>
    <t>Harald Zeh</t>
  </si>
  <si>
    <t>Christina Schönstetter</t>
  </si>
  <si>
    <t>Christina</t>
  </si>
  <si>
    <t>Rosi Zeh</t>
  </si>
  <si>
    <t>Amelie Meisinger</t>
  </si>
  <si>
    <t>Bruckmeier Günther</t>
  </si>
  <si>
    <t>Sabrina Hasenkopf</t>
  </si>
  <si>
    <t>Bruckmeier Sonja</t>
  </si>
  <si>
    <t>Caro Wolfersberger</t>
  </si>
  <si>
    <t>Bertram Tauschek</t>
  </si>
  <si>
    <t>Slivova Michaela</t>
  </si>
  <si>
    <t>Bustransfer</t>
  </si>
  <si>
    <t>Conni Tauschek</t>
  </si>
  <si>
    <t>Elisabeth Gartmeier</t>
  </si>
  <si>
    <t>Wimmer Lisa</t>
  </si>
  <si>
    <t>Bgm. Hans Steindl</t>
  </si>
  <si>
    <t>Wimmer Tommy</t>
  </si>
  <si>
    <t>Alexandra Herkenroth</t>
  </si>
  <si>
    <t>Bürger Toni</t>
  </si>
  <si>
    <t>Pascal Rösler</t>
  </si>
  <si>
    <t>Pure Water f. Gen. 1</t>
  </si>
  <si>
    <t>Pure Water</t>
  </si>
  <si>
    <t>Pure Water f. Gen. 2</t>
  </si>
  <si>
    <t>Boards Rösler</t>
  </si>
  <si>
    <t>Sondertermin</t>
  </si>
  <si>
    <t>Chiemsee</t>
  </si>
  <si>
    <t>Mondsee</t>
  </si>
  <si>
    <t>Alz</t>
  </si>
  <si>
    <t>Tittmoning-Inn</t>
  </si>
  <si>
    <t>Chiemsee-Marathon</t>
  </si>
  <si>
    <t>Goerg Friemel</t>
  </si>
  <si>
    <t>Sven Henningsen</t>
  </si>
  <si>
    <t>??</t>
  </si>
  <si>
    <t>Gerhard Wenzl</t>
  </si>
  <si>
    <t>Heiner Gerber</t>
  </si>
  <si>
    <t>???</t>
  </si>
  <si>
    <t>Andrea Stadler-Fickert</t>
  </si>
  <si>
    <t>Angelika Krich</t>
  </si>
  <si>
    <t>Freie Plätze</t>
  </si>
  <si>
    <t>Treffpunkt</t>
  </si>
  <si>
    <t>Nadja Schulze</t>
  </si>
  <si>
    <t>Thomas Schollmeier</t>
  </si>
  <si>
    <t>Firma Gore 17 Pers.</t>
  </si>
  <si>
    <t>Südpforte</t>
  </si>
  <si>
    <t>Kerstin Münzer</t>
  </si>
  <si>
    <t>Orsolya Katarzsinszky</t>
  </si>
  <si>
    <t>Simone Fischerbauer</t>
  </si>
  <si>
    <t>Michael Schnabl</t>
  </si>
  <si>
    <t>Tanja Pribyl</t>
  </si>
  <si>
    <t>Laura Forstpointner</t>
  </si>
  <si>
    <t>Daniela Deser</t>
  </si>
  <si>
    <t>Birgit Gebauer</t>
  </si>
  <si>
    <t>Helga Mosner</t>
  </si>
  <si>
    <t>Barbara Strohhammer</t>
  </si>
  <si>
    <t>Elly Sommavilla 1</t>
  </si>
  <si>
    <t>Stefanie Duschl</t>
  </si>
  <si>
    <t>Alina Alaci</t>
  </si>
  <si>
    <t>Andrea Roth</t>
  </si>
  <si>
    <t>Aichner Tanja</t>
  </si>
  <si>
    <t>Julian Dura</t>
  </si>
  <si>
    <t>Wolfgang Ackermann</t>
  </si>
  <si>
    <t>Bernhard Maier</t>
  </si>
  <si>
    <t>Kathrin Feldbacher</t>
  </si>
  <si>
    <t>Frank Visser</t>
  </si>
  <si>
    <t>Birgit Forstpointner</t>
  </si>
  <si>
    <t>Christian Staudinger</t>
  </si>
  <si>
    <t>undicht?</t>
  </si>
  <si>
    <t xml:space="preserve">Erika Lérántné Éles </t>
  </si>
  <si>
    <t>Elly Sommavilla 2</t>
  </si>
  <si>
    <t>Petra Damoser</t>
  </si>
  <si>
    <t>Karoline Geck</t>
  </si>
  <si>
    <t>Carina Schiermeier</t>
  </si>
  <si>
    <t>Iustin Tebenszki</t>
  </si>
  <si>
    <t>Daniel Roth</t>
  </si>
  <si>
    <t>Annelies Visser</t>
  </si>
  <si>
    <t>Ela Köppel 1</t>
  </si>
  <si>
    <t>Tamar Lier</t>
  </si>
  <si>
    <t>Elena Kondakova</t>
  </si>
  <si>
    <t>Fabian Roth</t>
  </si>
  <si>
    <t>Aichner Lisa</t>
  </si>
  <si>
    <t>Johannes Meierhofer</t>
  </si>
  <si>
    <t>Sieglinde Müller</t>
  </si>
  <si>
    <t>Manuela Empl</t>
  </si>
  <si>
    <t>Lisette Villalobos</t>
  </si>
  <si>
    <t>Perschl Susi</t>
  </si>
  <si>
    <t>Ela Köppel 2</t>
  </si>
  <si>
    <t>Claudia Auer</t>
  </si>
  <si>
    <t>Anton Hannak</t>
  </si>
  <si>
    <t>Luisa Nöbauer</t>
  </si>
  <si>
    <t>Aichner Simon</t>
  </si>
  <si>
    <t>Michael Schnabel</t>
  </si>
  <si>
    <t>Cornelia Duschl</t>
  </si>
  <si>
    <t>Sabrina Maier</t>
  </si>
  <si>
    <t>Maria Geidobler</t>
  </si>
  <si>
    <t>Sabrina Müller</t>
  </si>
  <si>
    <t>Claudia Forster</t>
  </si>
  <si>
    <t>Perschl Franzi</t>
  </si>
  <si>
    <t>Denis Avdeev</t>
  </si>
  <si>
    <t>Aichner Michael</t>
  </si>
  <si>
    <t>Julia Jeschko</t>
  </si>
  <si>
    <t>Elly Sommavilla</t>
  </si>
  <si>
    <t>Viktoria Hartel</t>
  </si>
  <si>
    <t>Rainer Müller</t>
  </si>
  <si>
    <t>Emilia Villalobos</t>
  </si>
  <si>
    <t>Forstpointner</t>
  </si>
  <si>
    <t>Alexandera Herkenroth</t>
  </si>
  <si>
    <t>Daniel Lichtenwimmer</t>
  </si>
  <si>
    <t>Lenny Enggruber</t>
  </si>
  <si>
    <t>Michael Geck</t>
  </si>
  <si>
    <t>Kerstin Münster</t>
  </si>
  <si>
    <t>Grassinger Lukas</t>
  </si>
  <si>
    <t>Christine Lechertshuber</t>
  </si>
  <si>
    <t>Josef Müller</t>
  </si>
  <si>
    <t>Magnus Hartel</t>
  </si>
  <si>
    <t>Angelika Hegen</t>
  </si>
  <si>
    <t>Sophia Schramek</t>
  </si>
  <si>
    <t>Larisa Aljic</t>
  </si>
  <si>
    <t>Luca Enggruber</t>
  </si>
  <si>
    <t>Rebekka Hanf</t>
  </si>
  <si>
    <t>Schicht Basti</t>
  </si>
  <si>
    <t>Valentin Viehbeck</t>
  </si>
  <si>
    <t>Sepp Lechertshuber</t>
  </si>
  <si>
    <t>Luis Pauler</t>
  </si>
  <si>
    <t>Iustin Tebencky</t>
  </si>
  <si>
    <t>Julian Duran</t>
  </si>
  <si>
    <t>Almir Tabakovic</t>
  </si>
  <si>
    <t>Alois Enggruber</t>
  </si>
  <si>
    <t>Markus Eigner</t>
  </si>
  <si>
    <t>Sonja Schmid</t>
  </si>
  <si>
    <t>Berti Anglhuber</t>
  </si>
  <si>
    <t>Lina Müller</t>
  </si>
  <si>
    <t>Christian Hartel</t>
  </si>
  <si>
    <t>Bernhard Huber</t>
  </si>
  <si>
    <t>Lukas Herzog</t>
  </si>
  <si>
    <t>Surf1</t>
  </si>
  <si>
    <t>Surf2</t>
  </si>
  <si>
    <t>Karonline Geck</t>
  </si>
  <si>
    <t>Surf3</t>
  </si>
  <si>
    <t>Thiemo Reh</t>
  </si>
  <si>
    <t>Surf4</t>
  </si>
  <si>
    <t>Martina Ruhland</t>
  </si>
  <si>
    <t>Burzlaff Ralf</t>
  </si>
  <si>
    <t>Rene Hager</t>
  </si>
  <si>
    <t>abgesagt wegen schlechtem Wetter</t>
  </si>
  <si>
    <t>Burzlaff Pauline</t>
  </si>
  <si>
    <t>entfällt wegen Witterung und manges Teiln.</t>
  </si>
  <si>
    <t>Burzlaff Barbara</t>
  </si>
  <si>
    <t>7 Teilnehmer</t>
  </si>
  <si>
    <t>2 Boards</t>
  </si>
  <si>
    <t>entfällt wegen Absage</t>
  </si>
  <si>
    <t xml:space="preserve"> von Gamelbert</t>
  </si>
  <si>
    <t>und Witterung (zu kalt)</t>
  </si>
  <si>
    <t>Einnahmen</t>
  </si>
  <si>
    <t>Thiemo Reeh</t>
  </si>
  <si>
    <t>zusätzlich 5 Boards</t>
  </si>
  <si>
    <t>über Pascal Rösler</t>
  </si>
  <si>
    <t>18 Uhr</t>
  </si>
  <si>
    <t>19 Uhr</t>
  </si>
  <si>
    <t>15 Uhr</t>
  </si>
  <si>
    <t>??? Uhr</t>
  </si>
  <si>
    <t>Peter Höhn (nur Hinfahrt)</t>
  </si>
  <si>
    <t>Board 1</t>
  </si>
  <si>
    <t>Board 2</t>
  </si>
  <si>
    <t>Anne Barbet</t>
  </si>
  <si>
    <t>Andreas Starnecker</t>
  </si>
  <si>
    <t>Martina Auer</t>
  </si>
  <si>
    <t>Eva Hillerzeder</t>
  </si>
  <si>
    <t>Petra Bertl</t>
  </si>
  <si>
    <t>Lukas Gressitzek</t>
  </si>
  <si>
    <t>Robert Brendtner</t>
  </si>
  <si>
    <t>Irmi Süß</t>
  </si>
  <si>
    <t>Paul Romeder</t>
  </si>
  <si>
    <t>Adipositas Claudia Lewien</t>
  </si>
  <si>
    <t>Thomas Leithner</t>
  </si>
  <si>
    <t>Manuel Kreil</t>
  </si>
  <si>
    <t>Monika Winkler</t>
  </si>
  <si>
    <t>Stephan David</t>
  </si>
  <si>
    <t>Saskia Ammon</t>
  </si>
  <si>
    <t>Board 3</t>
  </si>
  <si>
    <t>Marius Barbet</t>
  </si>
  <si>
    <t>Doris Entholzner</t>
  </si>
  <si>
    <t>Romana Ultsch</t>
  </si>
  <si>
    <t>Franziska Kohlpaintner</t>
  </si>
  <si>
    <t>Dominik Auer</t>
  </si>
  <si>
    <t>Tanja Pribel</t>
  </si>
  <si>
    <t>Kerstin Lobentanz</t>
  </si>
  <si>
    <t>Leopold Romeder</t>
  </si>
  <si>
    <t>Birgit Forstpoitner</t>
  </si>
  <si>
    <t>Board 4</t>
  </si>
  <si>
    <t>Tanja Brendtner</t>
  </si>
  <si>
    <t>Lucas Kell</t>
  </si>
  <si>
    <t>Sabrina Steiner</t>
  </si>
  <si>
    <t>Hanna Gabel</t>
  </si>
  <si>
    <t>Heinz Wimmer</t>
  </si>
  <si>
    <t>Reparatur</t>
  </si>
  <si>
    <t>Judith Distelrath</t>
  </si>
  <si>
    <t>Leithner Thomas</t>
  </si>
  <si>
    <t>Board 5</t>
  </si>
  <si>
    <t>Adrian Barbet</t>
  </si>
  <si>
    <t>Irmgard Süß-Dießner</t>
  </si>
  <si>
    <t>Marie Basten</t>
  </si>
  <si>
    <t>Franziska Sacher</t>
  </si>
  <si>
    <t>Evy VanSon</t>
  </si>
  <si>
    <t>Andreas Winter</t>
  </si>
  <si>
    <t>Birgit Feichtenschlager</t>
  </si>
  <si>
    <t>Johanna Laszig</t>
  </si>
  <si>
    <t>Winkler Monika</t>
  </si>
  <si>
    <t>Board 6</t>
  </si>
  <si>
    <t>Paula Kohnert</t>
  </si>
  <si>
    <t>Nico Bremicker</t>
  </si>
  <si>
    <t>Milou VanSon</t>
  </si>
  <si>
    <t>Mathea Gabel</t>
  </si>
  <si>
    <t>Alexander Maurer</t>
  </si>
  <si>
    <t>Jochen Kaluza</t>
  </si>
  <si>
    <t>Barbara Hauser</t>
  </si>
  <si>
    <t>Carmen Hörmandinger</t>
  </si>
  <si>
    <t>Feichtenschlager Birgit</t>
  </si>
  <si>
    <t>Board 7</t>
  </si>
  <si>
    <t>Alex Duke</t>
  </si>
  <si>
    <t>Claudio Irnstätter</t>
  </si>
  <si>
    <t>Kathie Leopold</t>
  </si>
  <si>
    <t>Valerie Neitzel</t>
  </si>
  <si>
    <t>Barbara Burzlaff</t>
  </si>
  <si>
    <t>Anne Jaspers</t>
  </si>
  <si>
    <t>Thomas Straßer</t>
  </si>
  <si>
    <t>Monika Stummer</t>
  </si>
  <si>
    <t>Barbara Kennedy</t>
  </si>
  <si>
    <t>Janina Magg</t>
  </si>
  <si>
    <t>Silvia Winkler</t>
  </si>
  <si>
    <t>Barbara Stoiber</t>
  </si>
  <si>
    <t>Kreil Manuel</t>
  </si>
  <si>
    <t>Board 8</t>
  </si>
  <si>
    <t>Sebastian Barbet</t>
  </si>
  <si>
    <t>Christine Rätz Gosda</t>
  </si>
  <si>
    <t>Andi Schmidt</t>
  </si>
  <si>
    <t>Christopher Braun</t>
  </si>
  <si>
    <t>Franzi Kohlpaintner</t>
  </si>
  <si>
    <t>Bettina Göbl</t>
  </si>
  <si>
    <t>Ilse Jaspers</t>
  </si>
  <si>
    <t>Lara Winter</t>
  </si>
  <si>
    <t>Holger Hanbauer</t>
  </si>
  <si>
    <t>Felicitas Vasiliou</t>
  </si>
  <si>
    <t>Hörmandinger Carmen</t>
  </si>
  <si>
    <t>Board 9</t>
  </si>
  <si>
    <t>Katrin Kersten</t>
  </si>
  <si>
    <t>Joshua Zabka</t>
  </si>
  <si>
    <t>keine Surfboards</t>
  </si>
  <si>
    <t>Pauline Burzlaff</t>
  </si>
  <si>
    <t>Bernd Diebl</t>
  </si>
  <si>
    <t>Bianca VanSon</t>
  </si>
  <si>
    <t>Petra Botz</t>
  </si>
  <si>
    <t>Daniel Bertl</t>
  </si>
  <si>
    <t>Lilian Winter</t>
  </si>
  <si>
    <t>Alina Nyholt</t>
  </si>
  <si>
    <t>Gabi Moog</t>
  </si>
  <si>
    <t>Kathrin Seidl</t>
  </si>
  <si>
    <t>Monika Göbl</t>
  </si>
  <si>
    <t>Board 10</t>
  </si>
  <si>
    <t>Delia Klösler</t>
  </si>
  <si>
    <t>Kollege Wirnsberger</t>
  </si>
  <si>
    <t>Dré VanSon</t>
  </si>
  <si>
    <t>Konrad Schweiger</t>
  </si>
  <si>
    <t>Jakob Hentrich</t>
  </si>
  <si>
    <t>Fiona Williams</t>
  </si>
  <si>
    <t>Ellen Gerle</t>
  </si>
  <si>
    <t>Board 11</t>
  </si>
  <si>
    <t>Thorsten Jordan</t>
  </si>
  <si>
    <t>Henri Roosen</t>
  </si>
  <si>
    <t>Anita Schweiger</t>
  </si>
  <si>
    <t>Lilija Hentrich</t>
  </si>
  <si>
    <t>Lilly Gaul</t>
  </si>
  <si>
    <t>Michael Höppner</t>
  </si>
  <si>
    <t>Board 12</t>
  </si>
  <si>
    <t>nicht vorhanden</t>
  </si>
  <si>
    <t>Alexander Zeller</t>
  </si>
  <si>
    <t>Petra Riegel</t>
  </si>
  <si>
    <t>Abgesagt wegen Regenwetter!</t>
  </si>
  <si>
    <t>Abgesagt wg. Lernen Holger</t>
  </si>
  <si>
    <t>Wetter</t>
  </si>
  <si>
    <t>Wasser zu kalt</t>
  </si>
  <si>
    <t>Pfingstmontag</t>
  </si>
  <si>
    <t>Ricarda Aretin</t>
  </si>
  <si>
    <t>Carolin Heyer</t>
  </si>
  <si>
    <t>Martina Keßler</t>
  </si>
  <si>
    <t>Vladi Martynenko</t>
  </si>
  <si>
    <t>ausgefallen. Holger nicht anwesend!</t>
  </si>
  <si>
    <t>Sondertermin Kreutzpointner</t>
  </si>
  <si>
    <t>keine Anmeldungen</t>
  </si>
  <si>
    <t>Bernhard Reiter</t>
  </si>
  <si>
    <t>Partnerin Reiter</t>
  </si>
  <si>
    <t>Bernhard Reiter 1</t>
  </si>
  <si>
    <t>Bernhard Reiter 2</t>
  </si>
  <si>
    <t>Bernhard Reiter 3</t>
  </si>
  <si>
    <t>Bun-Jon 1</t>
  </si>
  <si>
    <t>Bun-Jon 2</t>
  </si>
  <si>
    <t>Bun-Jon 3</t>
  </si>
  <si>
    <t>Bun-Jon 4</t>
  </si>
  <si>
    <t>Bun-Jon 5</t>
  </si>
  <si>
    <t>Gundula Weber</t>
  </si>
  <si>
    <t>Holger verschlafen ;-)</t>
  </si>
  <si>
    <t>Regina Heindl 1</t>
  </si>
  <si>
    <t>Regina Heindl 2</t>
  </si>
  <si>
    <t>Regina Heindl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</si>
</sst>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trike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14" fontId="1" fillId="0" borderId="13" xfId="0" applyNumberFormat="1" applyFont="1" applyBorder="1" applyAlignment="1">
      <alignment horizontal="left"/>
    </xf>
    <xf numFmtId="14" fontId="1" fillId="0" borderId="14" xfId="0" applyNumberFormat="1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1" fillId="0" borderId="18" xfId="0" applyFont="1" applyBorder="1" applyAlignment="1">
      <alignment horizontal="left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 vertical="top"/>
    </xf>
    <xf numFmtId="14" fontId="1" fillId="0" borderId="13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4" fontId="1" fillId="0" borderId="14" xfId="0" applyNumberFormat="1" applyFont="1" applyBorder="1" applyAlignment="1">
      <alignment horizontal="center" vertical="top"/>
    </xf>
    <xf numFmtId="14" fontId="2" fillId="0" borderId="3" xfId="0" applyNumberFormat="1" applyFont="1" applyBorder="1" applyAlignment="1">
      <alignment horizontal="center" vertical="top"/>
    </xf>
    <xf numFmtId="14" fontId="2" fillId="0" borderId="4" xfId="0" applyNumberFormat="1" applyFon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20" fontId="2" fillId="0" borderId="3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4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14" fontId="0" fillId="0" borderId="14" xfId="0" applyNumberFormat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14" fontId="1" fillId="0" borderId="21" xfId="0" applyNumberFormat="1" applyFont="1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0" xfId="0" applyBorder="1" applyAlignment="1">
      <alignment horizontal="left"/>
    </xf>
    <xf numFmtId="20" fontId="0" fillId="0" borderId="9" xfId="0" applyNumberFormat="1" applyBorder="1" applyAlignment="1">
      <alignment horizontal="center" vertical="top"/>
    </xf>
    <xf numFmtId="20" fontId="0" fillId="0" borderId="10" xfId="0" applyNumberForma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4" fontId="1" fillId="0" borderId="16" xfId="0" applyNumberFormat="1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0" fontId="0" fillId="0" borderId="28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  <xf numFmtId="6" fontId="1" fillId="0" borderId="0" xfId="0" applyNumberFormat="1" applyFont="1" applyAlignment="1">
      <alignment horizontal="center" vertical="top"/>
    </xf>
    <xf numFmtId="20" fontId="0" fillId="0" borderId="32" xfId="0" applyNumberFormat="1" applyBorder="1" applyAlignment="1">
      <alignment horizontal="center" vertical="top"/>
    </xf>
    <xf numFmtId="0" fontId="1" fillId="0" borderId="32" xfId="0" applyFont="1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0" fillId="0" borderId="33" xfId="0" applyFill="1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20" fontId="1" fillId="0" borderId="14" xfId="0" applyNumberFormat="1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4" xfId="0" applyFont="1" applyFill="1" applyBorder="1" applyAlignment="1">
      <alignment horizontal="center" vertical="top"/>
    </xf>
    <xf numFmtId="0" fontId="0" fillId="0" borderId="18" xfId="0" applyFont="1" applyBorder="1" applyAlignment="1">
      <alignment horizontal="center" vertical="top"/>
    </xf>
    <xf numFmtId="0" fontId="0" fillId="0" borderId="23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top"/>
    </xf>
    <xf numFmtId="0" fontId="0" fillId="0" borderId="6" xfId="0" applyFont="1" applyFill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35" xfId="0" applyFill="1" applyBorder="1" applyAlignment="1">
      <alignment horizontal="center" vertical="top"/>
    </xf>
    <xf numFmtId="0" fontId="0" fillId="0" borderId="36" xfId="0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0" borderId="25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0" fontId="0" fillId="0" borderId="25" xfId="0" applyFill="1" applyBorder="1" applyAlignment="1">
      <alignment horizontal="center" vertical="top"/>
    </xf>
    <xf numFmtId="0" fontId="0" fillId="0" borderId="37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0" fontId="0" fillId="0" borderId="16" xfId="0" applyFont="1" applyFill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0" fillId="0" borderId="19" xfId="0" applyFont="1" applyFill="1" applyBorder="1" applyAlignment="1">
      <alignment horizontal="center" vertical="top"/>
    </xf>
    <xf numFmtId="0" fontId="0" fillId="0" borderId="42" xfId="0" applyFill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0" borderId="43" xfId="0" applyFont="1" applyBorder="1" applyAlignment="1">
      <alignment horizontal="center" vertical="top"/>
    </xf>
    <xf numFmtId="20" fontId="0" fillId="0" borderId="43" xfId="0" applyNumberFormat="1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0" fillId="0" borderId="44" xfId="0" applyFill="1" applyBorder="1" applyAlignment="1">
      <alignment horizontal="center" vertical="top"/>
    </xf>
    <xf numFmtId="0" fontId="0" fillId="0" borderId="45" xfId="0" applyFill="1" applyBorder="1" applyAlignment="1">
      <alignment horizontal="center" vertical="top"/>
    </xf>
    <xf numFmtId="0" fontId="0" fillId="0" borderId="46" xfId="0" applyBorder="1" applyAlignment="1">
      <alignment horizontal="center" vertical="top"/>
    </xf>
    <xf numFmtId="14" fontId="1" fillId="0" borderId="47" xfId="0" applyNumberFormat="1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1" fillId="0" borderId="48" xfId="0" applyFont="1" applyBorder="1" applyAlignment="1">
      <alignment horizontal="center" vertical="top"/>
    </xf>
    <xf numFmtId="14" fontId="1" fillId="0" borderId="49" xfId="0" applyNumberFormat="1" applyFont="1" applyBorder="1" applyAlignment="1">
      <alignment horizontal="center" vertical="top"/>
    </xf>
    <xf numFmtId="0" fontId="1" fillId="0" borderId="50" xfId="0" applyFont="1" applyBorder="1" applyAlignment="1">
      <alignment horizontal="center" vertical="top"/>
    </xf>
    <xf numFmtId="0" fontId="0" fillId="0" borderId="51" xfId="0" applyFont="1" applyBorder="1" applyAlignment="1">
      <alignment horizontal="center" vertical="top"/>
    </xf>
    <xf numFmtId="0" fontId="0" fillId="0" borderId="50" xfId="0" applyFont="1" applyBorder="1" applyAlignment="1">
      <alignment horizontal="center" vertical="top"/>
    </xf>
    <xf numFmtId="0" fontId="1" fillId="0" borderId="52" xfId="0" applyFont="1" applyBorder="1" applyAlignment="1">
      <alignment horizontal="center" vertical="top"/>
    </xf>
    <xf numFmtId="0" fontId="0" fillId="0" borderId="50" xfId="0" applyFont="1" applyFill="1" applyBorder="1" applyAlignment="1">
      <alignment horizontal="center" vertical="top"/>
    </xf>
    <xf numFmtId="0" fontId="0" fillId="0" borderId="51" xfId="0" applyFont="1" applyFill="1" applyBorder="1" applyAlignment="1">
      <alignment horizontal="center" vertical="top"/>
    </xf>
    <xf numFmtId="0" fontId="0" fillId="0" borderId="53" xfId="0" applyFont="1" applyFill="1" applyBorder="1" applyAlignment="1">
      <alignment horizontal="center" vertical="top"/>
    </xf>
    <xf numFmtId="0" fontId="0" fillId="0" borderId="54" xfId="0" applyFont="1" applyBorder="1" applyAlignment="1">
      <alignment horizontal="center" vertical="top"/>
    </xf>
    <xf numFmtId="14" fontId="0" fillId="0" borderId="47" xfId="0" applyNumberFormat="1" applyBorder="1" applyAlignment="1">
      <alignment horizontal="center" vertical="top"/>
    </xf>
    <xf numFmtId="20" fontId="0" fillId="0" borderId="17" xfId="0" applyNumberFormat="1" applyBorder="1" applyAlignment="1">
      <alignment horizontal="center" vertical="top"/>
    </xf>
    <xf numFmtId="0" fontId="0" fillId="0" borderId="16" xfId="0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0" fillId="4" borderId="13" xfId="0" applyFont="1" applyFill="1" applyBorder="1" applyAlignment="1">
      <alignment horizontal="center" vertical="top"/>
    </xf>
    <xf numFmtId="0" fontId="0" fillId="4" borderId="14" xfId="0" applyFont="1" applyFill="1" applyBorder="1" applyAlignment="1">
      <alignment horizontal="center" vertical="top"/>
    </xf>
    <xf numFmtId="0" fontId="0" fillId="0" borderId="55" xfId="0" applyFill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0" fillId="4" borderId="13" xfId="0" applyFill="1" applyBorder="1" applyAlignment="1">
      <alignment horizontal="center" vertical="top"/>
    </xf>
    <xf numFmtId="0" fontId="0" fillId="4" borderId="18" xfId="0" applyFill="1" applyBorder="1" applyAlignment="1">
      <alignment horizontal="center" vertical="top"/>
    </xf>
    <xf numFmtId="0" fontId="1" fillId="0" borderId="27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56" xfId="0" applyFont="1" applyBorder="1" applyAlignment="1">
      <alignment horizontal="center" vertical="top"/>
    </xf>
    <xf numFmtId="20" fontId="0" fillId="0" borderId="17" xfId="0" applyNumberFormat="1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  <xf numFmtId="14" fontId="0" fillId="0" borderId="16" xfId="0" applyNumberFormat="1" applyFont="1" applyBorder="1" applyAlignment="1">
      <alignment horizontal="center" vertical="top"/>
    </xf>
    <xf numFmtId="20" fontId="0" fillId="0" borderId="57" xfId="0" applyNumberFormat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30" xfId="0" applyFill="1" applyBorder="1" applyAlignment="1">
      <alignment horizontal="center" vertical="top"/>
    </xf>
    <xf numFmtId="0" fontId="0" fillId="0" borderId="58" xfId="0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0" fontId="1" fillId="0" borderId="63" xfId="0" applyFont="1" applyBorder="1" applyAlignment="1">
      <alignment horizontal="center" vertical="top"/>
    </xf>
    <xf numFmtId="0" fontId="0" fillId="0" borderId="1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14" fontId="0" fillId="0" borderId="47" xfId="0" applyNumberFormat="1" applyFont="1" applyBorder="1" applyAlignment="1">
      <alignment horizontal="center" vertical="top"/>
    </xf>
    <xf numFmtId="20" fontId="0" fillId="0" borderId="14" xfId="0" applyNumberFormat="1" applyFont="1" applyBorder="1" applyAlignment="1">
      <alignment horizontal="center" vertical="top"/>
    </xf>
    <xf numFmtId="14" fontId="2" fillId="0" borderId="47" xfId="0" applyNumberFormat="1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6" fillId="0" borderId="14" xfId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20" fontId="0" fillId="0" borderId="68" xfId="0" applyNumberFormat="1" applyBorder="1" applyAlignment="1">
      <alignment horizontal="center" vertical="top"/>
    </xf>
    <xf numFmtId="20" fontId="0" fillId="0" borderId="71" xfId="0" applyNumberFormat="1" applyBorder="1" applyAlignment="1">
      <alignment horizontal="center" vertical="top"/>
    </xf>
    <xf numFmtId="20" fontId="0" fillId="0" borderId="70" xfId="0" applyNumberFormat="1" applyBorder="1" applyAlignment="1">
      <alignment horizontal="center" vertical="top"/>
    </xf>
    <xf numFmtId="0" fontId="1" fillId="0" borderId="65" xfId="0" applyFont="1" applyBorder="1" applyAlignment="1">
      <alignment horizontal="center" vertical="top"/>
    </xf>
    <xf numFmtId="0" fontId="1" fillId="0" borderId="66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44" xfId="0" applyFont="1" applyBorder="1" applyAlignment="1">
      <alignment horizontal="center" vertical="top"/>
    </xf>
    <xf numFmtId="0" fontId="0" fillId="0" borderId="56" xfId="0" applyBorder="1" applyAlignment="1">
      <alignment horizontal="center" vertical="top"/>
    </xf>
    <xf numFmtId="20" fontId="0" fillId="0" borderId="73" xfId="0" applyNumberFormat="1" applyBorder="1" applyAlignment="1">
      <alignment horizontal="center" vertical="top"/>
    </xf>
    <xf numFmtId="0" fontId="0" fillId="0" borderId="47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top"/>
    </xf>
    <xf numFmtId="0" fontId="0" fillId="0" borderId="73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6" fontId="0" fillId="0" borderId="14" xfId="0" applyNumberForma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20" fontId="0" fillId="0" borderId="74" xfId="0" applyNumberFormat="1" applyBorder="1" applyAlignment="1">
      <alignment horizontal="center" vertical="top"/>
    </xf>
    <xf numFmtId="0" fontId="0" fillId="0" borderId="41" xfId="0" applyFont="1" applyBorder="1" applyAlignment="1">
      <alignment horizontal="center" vertical="top"/>
    </xf>
    <xf numFmtId="0" fontId="0" fillId="0" borderId="57" xfId="0" applyFont="1" applyBorder="1" applyAlignment="1">
      <alignment horizontal="center" vertical="top"/>
    </xf>
    <xf numFmtId="0" fontId="0" fillId="0" borderId="74" xfId="0" applyFont="1" applyBorder="1" applyAlignment="1">
      <alignment horizontal="center" vertical="top"/>
    </xf>
    <xf numFmtId="0" fontId="1" fillId="0" borderId="31" xfId="0" applyFont="1" applyBorder="1" applyAlignment="1">
      <alignment horizontal="center" vertical="top"/>
    </xf>
    <xf numFmtId="0" fontId="0" fillId="0" borderId="31" xfId="0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20" fontId="0" fillId="0" borderId="18" xfId="0" applyNumberFormat="1" applyBorder="1" applyAlignment="1">
      <alignment horizontal="center" vertical="top"/>
    </xf>
    <xf numFmtId="14" fontId="0" fillId="0" borderId="39" xfId="0" applyNumberForma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14" fontId="0" fillId="0" borderId="41" xfId="0" applyNumberForma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0" fillId="0" borderId="64" xfId="0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20" fontId="0" fillId="0" borderId="27" xfId="0" applyNumberFormat="1" applyBorder="1" applyAlignment="1">
      <alignment horizontal="center" vertical="top"/>
    </xf>
    <xf numFmtId="0" fontId="0" fillId="0" borderId="19" xfId="0" applyFill="1" applyBorder="1" applyAlignment="1">
      <alignment horizontal="center" vertical="top"/>
    </xf>
    <xf numFmtId="0" fontId="0" fillId="0" borderId="25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14" fontId="1" fillId="0" borderId="19" xfId="0" applyNumberFormat="1" applyFont="1" applyBorder="1" applyAlignment="1">
      <alignment horizontal="center" vertical="top"/>
    </xf>
    <xf numFmtId="0" fontId="0" fillId="0" borderId="23" xfId="0" applyFont="1" applyBorder="1" applyAlignment="1">
      <alignment horizontal="center" vertical="top"/>
    </xf>
    <xf numFmtId="0" fontId="0" fillId="0" borderId="19" xfId="0" applyFont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3" borderId="19" xfId="0" applyFill="1" applyBorder="1" applyAlignment="1">
      <alignment horizontal="center" vertical="top"/>
    </xf>
    <xf numFmtId="0" fontId="0" fillId="0" borderId="68" xfId="0" applyFont="1" applyBorder="1" applyAlignment="1">
      <alignment horizontal="center" vertical="top"/>
    </xf>
    <xf numFmtId="0" fontId="0" fillId="0" borderId="70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14" fontId="0" fillId="0" borderId="39" xfId="0" applyNumberFormat="1" applyBorder="1" applyAlignment="1">
      <alignment horizontal="center" vertical="top"/>
    </xf>
    <xf numFmtId="14" fontId="0" fillId="0" borderId="40" xfId="0" applyNumberFormat="1" applyBorder="1" applyAlignment="1">
      <alignment horizontal="center" vertical="top"/>
    </xf>
    <xf numFmtId="0" fontId="0" fillId="0" borderId="65" xfId="0" applyFont="1" applyBorder="1" applyAlignment="1">
      <alignment horizontal="center" vertical="top"/>
    </xf>
    <xf numFmtId="0" fontId="0" fillId="0" borderId="67" xfId="0" applyFont="1" applyBorder="1" applyAlignment="1">
      <alignment horizontal="center" vertical="top"/>
    </xf>
    <xf numFmtId="0" fontId="0" fillId="0" borderId="59" xfId="0" applyBorder="1" applyAlignment="1">
      <alignment horizontal="center" vertical="top"/>
    </xf>
    <xf numFmtId="0" fontId="0" fillId="0" borderId="60" xfId="0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14" fontId="0" fillId="0" borderId="41" xfId="0" applyNumberForma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2" fillId="0" borderId="65" xfId="0" applyFont="1" applyFill="1" applyBorder="1" applyAlignment="1">
      <alignment horizontal="center" vertical="top"/>
    </xf>
    <xf numFmtId="0" fontId="2" fillId="0" borderId="67" xfId="0" applyFont="1" applyFill="1" applyBorder="1" applyAlignment="1">
      <alignment horizontal="center" vertical="top"/>
    </xf>
    <xf numFmtId="0" fontId="0" fillId="0" borderId="64" xfId="0" applyBorder="1" applyAlignment="1">
      <alignment horizontal="center" vertical="top"/>
    </xf>
    <xf numFmtId="0" fontId="0" fillId="0" borderId="71" xfId="0" applyFont="1" applyBorder="1" applyAlignment="1">
      <alignment horizontal="center" vertical="top"/>
    </xf>
    <xf numFmtId="0" fontId="0" fillId="0" borderId="72" xfId="0" applyFont="1" applyBorder="1" applyAlignment="1">
      <alignment horizontal="center" vertical="top"/>
    </xf>
    <xf numFmtId="0" fontId="0" fillId="0" borderId="43" xfId="0" applyFont="1" applyBorder="1" applyAlignment="1">
      <alignment horizontal="center" vertical="top"/>
    </xf>
    <xf numFmtId="0" fontId="0" fillId="0" borderId="27" xfId="0" applyFont="1" applyBorder="1" applyAlignment="1">
      <alignment horizontal="center" vertical="top"/>
    </xf>
    <xf numFmtId="0" fontId="0" fillId="0" borderId="61" xfId="0" applyFont="1" applyBorder="1" applyAlignment="1">
      <alignment horizontal="center" vertical="top"/>
    </xf>
    <xf numFmtId="0" fontId="0" fillId="0" borderId="23" xfId="0" applyFill="1" applyBorder="1" applyAlignment="1">
      <alignment horizontal="center" vertical="top"/>
    </xf>
    <xf numFmtId="0" fontId="0" fillId="0" borderId="24" xfId="0" applyFill="1" applyBorder="1" applyAlignment="1">
      <alignment horizontal="center" vertical="top"/>
    </xf>
    <xf numFmtId="0" fontId="4" fillId="0" borderId="19" xfId="0" applyFont="1" applyBorder="1" applyAlignment="1">
      <alignment horizontal="center" vertical="top" wrapText="1"/>
    </xf>
    <xf numFmtId="0" fontId="0" fillId="0" borderId="69" xfId="0" applyFont="1" applyBorder="1" applyAlignment="1">
      <alignment horizontal="center" vertical="top"/>
    </xf>
    <xf numFmtId="0" fontId="0" fillId="0" borderId="66" xfId="0" applyFont="1" applyBorder="1" applyAlignment="1">
      <alignment horizontal="center" vertical="top"/>
    </xf>
    <xf numFmtId="0" fontId="0" fillId="0" borderId="32" xfId="0" applyFont="1" applyBorder="1" applyAlignment="1">
      <alignment horizontal="center" vertical="top"/>
    </xf>
    <xf numFmtId="0" fontId="4" fillId="0" borderId="23" xfId="0" applyFont="1" applyFill="1" applyBorder="1" applyAlignment="1">
      <alignment horizontal="center" vertical="top"/>
    </xf>
    <xf numFmtId="0" fontId="4" fillId="0" borderId="24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20" fontId="0" fillId="0" borderId="27" xfId="0" applyNumberFormat="1" applyBorder="1" applyAlignment="1">
      <alignment horizontal="center" vertical="top"/>
    </xf>
    <xf numFmtId="20" fontId="0" fillId="0" borderId="61" xfId="0" applyNumberFormat="1" applyBorder="1" applyAlignment="1">
      <alignment horizontal="center" vertical="top"/>
    </xf>
    <xf numFmtId="0" fontId="0" fillId="0" borderId="19" xfId="0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14" fontId="0" fillId="0" borderId="19" xfId="0" applyNumberFormat="1" applyBorder="1" applyAlignment="1">
      <alignment horizontal="center" vertical="top"/>
    </xf>
    <xf numFmtId="14" fontId="0" fillId="0" borderId="20" xfId="0" applyNumberFormat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14" fontId="0" fillId="0" borderId="0" xfId="0" applyNumberFormat="1" applyBorder="1" applyAlignment="1">
      <alignment horizontal="center" vertical="top"/>
    </xf>
    <xf numFmtId="0" fontId="0" fillId="0" borderId="23" xfId="0" applyFont="1" applyBorder="1" applyAlignment="1">
      <alignment horizontal="center" vertical="top"/>
    </xf>
    <xf numFmtId="0" fontId="0" fillId="0" borderId="24" xfId="0" applyFont="1" applyBorder="1" applyAlignment="1">
      <alignment horizontal="center" vertical="top"/>
    </xf>
    <xf numFmtId="0" fontId="0" fillId="0" borderId="25" xfId="0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14" fontId="1" fillId="0" borderId="19" xfId="0" applyNumberFormat="1" applyFont="1" applyBorder="1" applyAlignment="1">
      <alignment horizontal="center" vertical="top"/>
    </xf>
    <xf numFmtId="14" fontId="1" fillId="0" borderId="20" xfId="0" applyNumberFormat="1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0" fillId="0" borderId="19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3" borderId="19" xfId="0" applyFill="1" applyBorder="1" applyAlignment="1">
      <alignment horizontal="center" vertical="top"/>
    </xf>
    <xf numFmtId="0" fontId="0" fillId="3" borderId="20" xfId="0" applyFill="1" applyBorder="1" applyAlignment="1">
      <alignment horizontal="center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laudia.lewien@posteo.de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E6EE-74B3-414D-A102-803C1EC99151}">
  <dimension ref="A1:I21"/>
  <sheetViews>
    <sheetView tabSelected="1" zoomScaleNormal="100" workbookViewId="0">
      <pane xSplit="1" topLeftCell="B1" activePane="topRight" state="frozen"/>
      <selection pane="topRight" activeCell="D11" sqref="D11"/>
    </sheetView>
  </sheetViews>
  <sheetFormatPr baseColWidth="10" defaultColWidth="11.42578125" defaultRowHeight="12.75" x14ac:dyDescent="0.2"/>
  <cols>
    <col min="1" max="2" width="18.5703125" style="34" customWidth="1"/>
    <col min="3" max="3" width="19.85546875" style="54" customWidth="1"/>
    <col min="4" max="4" width="18.5703125" style="34" customWidth="1"/>
    <col min="5" max="5" width="19.85546875" style="54" customWidth="1"/>
    <col min="6" max="6" width="18.5703125" style="34" customWidth="1"/>
    <col min="7" max="7" width="19.85546875" style="54" customWidth="1"/>
    <col min="8" max="8" width="18.5703125" style="34" customWidth="1"/>
    <col min="9" max="9" width="19.85546875" style="54" customWidth="1"/>
    <col min="10" max="16384" width="11.42578125" style="34"/>
  </cols>
  <sheetData>
    <row r="1" spans="1:9" x14ac:dyDescent="0.2">
      <c r="A1" s="33" t="s">
        <v>0</v>
      </c>
      <c r="B1" s="33"/>
      <c r="D1" s="33"/>
      <c r="F1" s="33"/>
      <c r="H1" s="33"/>
    </row>
    <row r="2" spans="1:9" ht="13.5" thickBot="1" x14ac:dyDescent="0.25"/>
    <row r="3" spans="1:9" ht="13.5" thickBot="1" x14ac:dyDescent="0.25">
      <c r="A3" s="35" t="s">
        <v>1</v>
      </c>
      <c r="B3" s="271" t="s">
        <v>2</v>
      </c>
      <c r="C3" s="272"/>
      <c r="D3" s="271" t="s">
        <v>2</v>
      </c>
      <c r="E3" s="272"/>
      <c r="F3" s="271" t="s">
        <v>2</v>
      </c>
      <c r="G3" s="272"/>
      <c r="H3" s="271" t="s">
        <v>2</v>
      </c>
      <c r="I3" s="272"/>
    </row>
    <row r="4" spans="1:9" x14ac:dyDescent="0.2">
      <c r="A4" s="36" t="s">
        <v>3</v>
      </c>
      <c r="B4" s="267">
        <v>45159</v>
      </c>
      <c r="C4" s="268"/>
      <c r="D4" s="267">
        <v>45166</v>
      </c>
      <c r="E4" s="268"/>
      <c r="F4" s="267">
        <v>45173</v>
      </c>
      <c r="G4" s="268"/>
      <c r="H4" s="267">
        <v>45180</v>
      </c>
      <c r="I4" s="268"/>
    </row>
    <row r="5" spans="1:9" ht="13.5" thickBot="1" x14ac:dyDescent="0.25">
      <c r="A5" s="36" t="s">
        <v>4</v>
      </c>
      <c r="B5" s="214">
        <v>0.75</v>
      </c>
      <c r="C5" s="215">
        <v>0.79166666666666663</v>
      </c>
      <c r="D5" s="214">
        <v>0.75</v>
      </c>
      <c r="E5" s="215">
        <v>0.79166666666666663</v>
      </c>
      <c r="F5" s="214">
        <v>0.75</v>
      </c>
      <c r="G5" s="215">
        <v>0.79166666666666663</v>
      </c>
      <c r="H5" s="214">
        <v>0.75</v>
      </c>
      <c r="I5" s="215">
        <v>0.79166666666666663</v>
      </c>
    </row>
    <row r="6" spans="1:9" x14ac:dyDescent="0.2">
      <c r="A6" s="175" t="s">
        <v>5</v>
      </c>
      <c r="B6" s="269" t="s">
        <v>7</v>
      </c>
      <c r="C6" s="270"/>
      <c r="D6" s="269" t="s">
        <v>7</v>
      </c>
      <c r="E6" s="270"/>
      <c r="F6" s="269" t="s">
        <v>7</v>
      </c>
      <c r="G6" s="270"/>
      <c r="H6" s="269" t="s">
        <v>7</v>
      </c>
      <c r="I6" s="270"/>
    </row>
    <row r="7" spans="1:9" s="38" customFormat="1" x14ac:dyDescent="0.2">
      <c r="A7" s="174" t="s">
        <v>8</v>
      </c>
      <c r="B7" s="265" t="s">
        <v>9</v>
      </c>
      <c r="C7" s="266"/>
      <c r="D7" s="265" t="s">
        <v>9</v>
      </c>
      <c r="E7" s="266"/>
      <c r="F7" s="265" t="s">
        <v>9</v>
      </c>
      <c r="G7" s="266"/>
      <c r="H7" s="265" t="s">
        <v>9</v>
      </c>
      <c r="I7" s="266"/>
    </row>
    <row r="8" spans="1:9" ht="13.5" thickBot="1" x14ac:dyDescent="0.25">
      <c r="A8" s="176" t="s">
        <v>10</v>
      </c>
      <c r="B8" s="263" t="s">
        <v>9</v>
      </c>
      <c r="C8" s="264"/>
      <c r="D8" s="263" t="s">
        <v>9</v>
      </c>
      <c r="E8" s="264"/>
      <c r="F8" s="263" t="s">
        <v>9</v>
      </c>
      <c r="G8" s="264"/>
      <c r="H8" s="263" t="s">
        <v>9</v>
      </c>
      <c r="I8" s="264"/>
    </row>
    <row r="9" spans="1:9" s="33" customFormat="1" x14ac:dyDescent="0.2">
      <c r="A9" s="40" t="s">
        <v>11</v>
      </c>
      <c r="B9" s="216">
        <f>COUNTIF(B10:B15,"")</f>
        <v>1</v>
      </c>
      <c r="C9" s="212">
        <f>COUNTIF(C10:C15,"")</f>
        <v>5</v>
      </c>
      <c r="D9" s="216">
        <f>COUNTIF(D10:D15,"")</f>
        <v>5</v>
      </c>
      <c r="E9" s="212">
        <f>COUNTIF(E10:E15,"")</f>
        <v>5</v>
      </c>
      <c r="F9" s="216">
        <f>COUNTIF(F10:F15,"")</f>
        <v>5</v>
      </c>
      <c r="G9" s="212">
        <f>COUNTIF(G10:G15,"")</f>
        <v>5</v>
      </c>
      <c r="H9" s="216">
        <f>COUNTIF(H10:H15,"")</f>
        <v>5</v>
      </c>
      <c r="I9" s="212">
        <f>COUNTIF(I10:I15,"")</f>
        <v>5</v>
      </c>
    </row>
    <row r="10" spans="1:9" x14ac:dyDescent="0.2">
      <c r="A10" s="36" t="s">
        <v>12</v>
      </c>
      <c r="B10" s="47" t="s">
        <v>7</v>
      </c>
      <c r="C10" s="91" t="s">
        <v>7</v>
      </c>
      <c r="D10" s="47" t="s">
        <v>7</v>
      </c>
      <c r="E10" s="91" t="s">
        <v>7</v>
      </c>
      <c r="F10" s="47" t="s">
        <v>7</v>
      </c>
      <c r="G10" s="91" t="s">
        <v>7</v>
      </c>
      <c r="H10" s="47" t="s">
        <v>7</v>
      </c>
      <c r="I10" s="91" t="s">
        <v>7</v>
      </c>
    </row>
    <row r="11" spans="1:9" x14ac:dyDescent="0.2">
      <c r="A11" s="36" t="s">
        <v>13</v>
      </c>
      <c r="B11" s="81" t="s">
        <v>609</v>
      </c>
      <c r="C11" s="91"/>
      <c r="D11" s="81"/>
      <c r="E11" s="91"/>
      <c r="F11" s="81"/>
      <c r="G11" s="91"/>
      <c r="H11" s="81"/>
      <c r="I11" s="91"/>
    </row>
    <row r="12" spans="1:9" x14ac:dyDescent="0.2">
      <c r="A12" s="37" t="s">
        <v>14</v>
      </c>
      <c r="B12" s="81" t="s">
        <v>610</v>
      </c>
      <c r="C12" s="91"/>
      <c r="D12" s="81"/>
      <c r="E12" s="91"/>
      <c r="F12" s="81"/>
      <c r="G12" s="91"/>
      <c r="H12" s="81"/>
      <c r="I12" s="91"/>
    </row>
    <row r="13" spans="1:9" x14ac:dyDescent="0.2">
      <c r="A13" s="36" t="s">
        <v>18</v>
      </c>
      <c r="B13" s="81" t="s">
        <v>611</v>
      </c>
      <c r="C13" s="91"/>
      <c r="D13" s="81"/>
      <c r="E13" s="91"/>
      <c r="F13" s="81"/>
      <c r="G13" s="91"/>
      <c r="H13" s="81"/>
      <c r="I13" s="91"/>
    </row>
    <row r="14" spans="1:9" x14ac:dyDescent="0.2">
      <c r="A14" s="36" t="s">
        <v>20</v>
      </c>
      <c r="B14" s="81" t="s">
        <v>597</v>
      </c>
      <c r="C14" s="91"/>
      <c r="D14" s="81"/>
      <c r="E14" s="91"/>
      <c r="F14" s="81"/>
      <c r="G14" s="91"/>
      <c r="H14" s="81"/>
      <c r="I14" s="91"/>
    </row>
    <row r="15" spans="1:9" x14ac:dyDescent="0.2">
      <c r="A15" s="36" t="s">
        <v>22</v>
      </c>
      <c r="B15" s="132"/>
      <c r="C15" s="133"/>
      <c r="D15" s="132"/>
      <c r="E15" s="133"/>
      <c r="F15" s="132"/>
      <c r="G15" s="133"/>
      <c r="H15" s="132"/>
      <c r="I15" s="133"/>
    </row>
    <row r="16" spans="1:9" x14ac:dyDescent="0.2">
      <c r="A16" s="37" t="s">
        <v>23</v>
      </c>
      <c r="B16" s="165"/>
      <c r="C16" s="187"/>
      <c r="D16" s="165"/>
      <c r="E16" s="187"/>
      <c r="F16" s="165"/>
      <c r="G16" s="187"/>
      <c r="H16" s="165"/>
      <c r="I16" s="187"/>
    </row>
    <row r="17" spans="1:9" x14ac:dyDescent="0.2">
      <c r="A17" s="36"/>
      <c r="B17" s="165"/>
      <c r="C17" s="187"/>
      <c r="D17" s="165"/>
      <c r="E17" s="187"/>
      <c r="F17" s="165"/>
      <c r="G17" s="187"/>
      <c r="H17" s="165"/>
      <c r="I17" s="187"/>
    </row>
    <row r="18" spans="1:9" x14ac:dyDescent="0.2">
      <c r="A18" s="36"/>
      <c r="B18" s="47"/>
      <c r="C18" s="48"/>
      <c r="D18" s="47"/>
      <c r="E18" s="48"/>
      <c r="F18" s="47"/>
      <c r="G18" s="48"/>
      <c r="H18" s="47"/>
      <c r="I18" s="48"/>
    </row>
    <row r="19" spans="1:9" x14ac:dyDescent="0.2">
      <c r="A19" s="36"/>
      <c r="B19" s="47"/>
      <c r="C19" s="48"/>
      <c r="D19" s="47"/>
      <c r="E19" s="48"/>
      <c r="F19" s="47"/>
      <c r="G19" s="48"/>
      <c r="H19" s="47"/>
      <c r="I19" s="48"/>
    </row>
    <row r="20" spans="1:9" x14ac:dyDescent="0.2">
      <c r="A20" s="36"/>
      <c r="B20" s="47"/>
      <c r="C20" s="48"/>
      <c r="D20" s="47"/>
      <c r="E20" s="48"/>
      <c r="F20" s="47"/>
      <c r="G20" s="48"/>
      <c r="H20" s="47"/>
      <c r="I20" s="48"/>
    </row>
    <row r="21" spans="1:9" ht="13.5" thickBot="1" x14ac:dyDescent="0.25">
      <c r="A21" s="46"/>
      <c r="B21" s="74"/>
      <c r="C21" s="75"/>
      <c r="D21" s="74"/>
      <c r="E21" s="75"/>
      <c r="F21" s="74"/>
      <c r="G21" s="75"/>
      <c r="H21" s="74"/>
      <c r="I21" s="75"/>
    </row>
  </sheetData>
  <mergeCells count="20">
    <mergeCell ref="D3:E3"/>
    <mergeCell ref="F3:G3"/>
    <mergeCell ref="H3:I3"/>
    <mergeCell ref="B3:C3"/>
    <mergeCell ref="H4:I4"/>
    <mergeCell ref="B6:C6"/>
    <mergeCell ref="D6:E6"/>
    <mergeCell ref="F6:G6"/>
    <mergeCell ref="H6:I6"/>
    <mergeCell ref="B4:C4"/>
    <mergeCell ref="D4:E4"/>
    <mergeCell ref="F4:G4"/>
    <mergeCell ref="H8:I8"/>
    <mergeCell ref="B7:C7"/>
    <mergeCell ref="D7:E7"/>
    <mergeCell ref="F7:G7"/>
    <mergeCell ref="H7:I7"/>
    <mergeCell ref="B8:C8"/>
    <mergeCell ref="D8:E8"/>
    <mergeCell ref="F8:G8"/>
  </mergeCells>
  <phoneticPr fontId="8" type="noConversion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AF083-E783-4109-88A1-F8D1862BD8F5}">
  <dimension ref="A1:AA21"/>
  <sheetViews>
    <sheetView zoomScaleNormal="100" workbookViewId="0">
      <pane xSplit="1" topLeftCell="N1" activePane="topRight" state="frozen"/>
      <selection pane="topRight" activeCell="X1" sqref="X1:AA1048576"/>
    </sheetView>
  </sheetViews>
  <sheetFormatPr baseColWidth="10" defaultColWidth="11.42578125" defaultRowHeight="12.75" x14ac:dyDescent="0.2"/>
  <cols>
    <col min="1" max="2" width="18.5703125" style="34" customWidth="1"/>
    <col min="3" max="3" width="19.85546875" style="54" customWidth="1"/>
    <col min="4" max="4" width="18.5703125" style="34" customWidth="1"/>
    <col min="5" max="5" width="19.85546875" style="54" customWidth="1"/>
    <col min="6" max="6" width="18.5703125" style="34" customWidth="1"/>
    <col min="7" max="7" width="19.85546875" style="54" customWidth="1"/>
    <col min="8" max="8" width="18.5703125" style="34" customWidth="1"/>
    <col min="9" max="9" width="19.85546875" style="54" customWidth="1"/>
    <col min="10" max="10" width="18.5703125" style="34" customWidth="1"/>
    <col min="11" max="11" width="19.85546875" style="54" customWidth="1"/>
    <col min="12" max="12" width="18.5703125" style="34" customWidth="1"/>
    <col min="13" max="13" width="19.85546875" style="54" customWidth="1"/>
    <col min="14" max="14" width="18.5703125" style="34" customWidth="1"/>
    <col min="15" max="15" width="19.85546875" style="54" customWidth="1"/>
    <col min="16" max="16" width="18.5703125" style="34" customWidth="1"/>
    <col min="17" max="17" width="19.85546875" style="54" customWidth="1"/>
    <col min="18" max="18" width="18.5703125" style="34" customWidth="1"/>
    <col min="19" max="19" width="19.85546875" style="54" customWidth="1"/>
    <col min="20" max="20" width="18.5703125" style="34" customWidth="1"/>
    <col min="21" max="21" width="19.85546875" style="54" customWidth="1"/>
    <col min="22" max="22" width="18.5703125" style="34" customWidth="1"/>
    <col min="23" max="23" width="19.85546875" style="54" customWidth="1"/>
    <col min="24" max="24" width="18.5703125" style="34" customWidth="1"/>
    <col min="25" max="25" width="19.85546875" style="54" customWidth="1"/>
    <col min="26" max="26" width="18.5703125" style="34" customWidth="1"/>
    <col min="27" max="27" width="19.85546875" style="54" customWidth="1"/>
    <col min="28" max="16384" width="11.42578125" style="34"/>
  </cols>
  <sheetData>
    <row r="1" spans="1:27" x14ac:dyDescent="0.2">
      <c r="A1" s="33" t="s">
        <v>0</v>
      </c>
      <c r="B1" s="33"/>
      <c r="D1" s="33"/>
      <c r="F1" s="33"/>
      <c r="H1" s="33"/>
      <c r="J1" s="33"/>
      <c r="L1" s="33"/>
      <c r="N1" s="33"/>
      <c r="P1" s="33"/>
      <c r="R1" s="33"/>
      <c r="T1" s="33"/>
      <c r="V1" s="33"/>
      <c r="X1" s="33"/>
      <c r="Z1" s="33"/>
    </row>
    <row r="2" spans="1:27" ht="13.5" thickBot="1" x14ac:dyDescent="0.25"/>
    <row r="3" spans="1:27" ht="13.5" thickBot="1" x14ac:dyDescent="0.25">
      <c r="A3" s="35" t="s">
        <v>1</v>
      </c>
      <c r="B3" s="271" t="s">
        <v>2</v>
      </c>
      <c r="C3" s="272"/>
      <c r="D3" s="271" t="s">
        <v>2</v>
      </c>
      <c r="E3" s="272"/>
      <c r="F3" s="271" t="s">
        <v>2</v>
      </c>
      <c r="G3" s="272"/>
      <c r="H3" s="271" t="s">
        <v>2</v>
      </c>
      <c r="I3" s="272"/>
      <c r="J3" s="271" t="s">
        <v>2</v>
      </c>
      <c r="K3" s="272"/>
      <c r="L3" s="271" t="s">
        <v>2</v>
      </c>
      <c r="M3" s="272"/>
      <c r="N3" s="271" t="s">
        <v>2</v>
      </c>
      <c r="O3" s="272"/>
      <c r="P3" s="271" t="s">
        <v>2</v>
      </c>
      <c r="Q3" s="272"/>
      <c r="R3" s="271" t="s">
        <v>2</v>
      </c>
      <c r="S3" s="272"/>
      <c r="T3" s="271" t="s">
        <v>2</v>
      </c>
      <c r="U3" s="272"/>
      <c r="V3" s="271" t="s">
        <v>2</v>
      </c>
      <c r="W3" s="272"/>
      <c r="X3" s="271" t="s">
        <v>2</v>
      </c>
      <c r="Y3" s="272"/>
      <c r="Z3" s="271" t="s">
        <v>2</v>
      </c>
      <c r="AA3" s="272"/>
    </row>
    <row r="4" spans="1:27" x14ac:dyDescent="0.2">
      <c r="A4" s="36" t="s">
        <v>3</v>
      </c>
      <c r="B4" s="267">
        <v>45068</v>
      </c>
      <c r="C4" s="268"/>
      <c r="D4" s="267">
        <v>45075</v>
      </c>
      <c r="E4" s="268"/>
      <c r="F4" s="267">
        <v>45082</v>
      </c>
      <c r="G4" s="268"/>
      <c r="H4" s="267">
        <v>45089</v>
      </c>
      <c r="I4" s="268"/>
      <c r="J4" s="267">
        <v>45096</v>
      </c>
      <c r="K4" s="268"/>
      <c r="L4" s="267">
        <v>45103</v>
      </c>
      <c r="M4" s="268"/>
      <c r="N4" s="267">
        <v>45110</v>
      </c>
      <c r="O4" s="268"/>
      <c r="P4" s="267">
        <v>45117</v>
      </c>
      <c r="Q4" s="268"/>
      <c r="R4" s="267">
        <v>45124</v>
      </c>
      <c r="S4" s="268"/>
      <c r="T4" s="267">
        <v>45131</v>
      </c>
      <c r="U4" s="268"/>
      <c r="V4" s="267">
        <v>45138</v>
      </c>
      <c r="W4" s="268"/>
      <c r="X4" s="267">
        <v>45145</v>
      </c>
      <c r="Y4" s="268"/>
      <c r="Z4" s="267">
        <v>45152</v>
      </c>
      <c r="AA4" s="268"/>
    </row>
    <row r="5" spans="1:27" ht="13.5" thickBot="1" x14ac:dyDescent="0.25">
      <c r="A5" s="36" t="s">
        <v>4</v>
      </c>
      <c r="B5" s="214">
        <v>0.75</v>
      </c>
      <c r="C5" s="215">
        <v>0.79166666666666663</v>
      </c>
      <c r="D5" s="214">
        <v>0.75</v>
      </c>
      <c r="E5" s="215">
        <v>0.79166666666666663</v>
      </c>
      <c r="F5" s="214">
        <v>0.75</v>
      </c>
      <c r="G5" s="215">
        <v>0.79166666666666663</v>
      </c>
      <c r="H5" s="214">
        <v>0.75</v>
      </c>
      <c r="I5" s="215">
        <v>0.79166666666666663</v>
      </c>
      <c r="J5" s="214">
        <v>0.75</v>
      </c>
      <c r="K5" s="215">
        <v>0.79166666666666663</v>
      </c>
      <c r="L5" s="214">
        <v>0.75</v>
      </c>
      <c r="M5" s="215">
        <v>0.79166666666666663</v>
      </c>
      <c r="N5" s="214">
        <v>0.75</v>
      </c>
      <c r="O5" s="215">
        <v>0.79166666666666663</v>
      </c>
      <c r="P5" s="214">
        <v>0.75</v>
      </c>
      <c r="Q5" s="215">
        <v>0.79166666666666663</v>
      </c>
      <c r="R5" s="214">
        <v>0.75</v>
      </c>
      <c r="S5" s="215">
        <v>0.79166666666666663</v>
      </c>
      <c r="T5" s="214">
        <v>0.75</v>
      </c>
      <c r="U5" s="215">
        <v>0.79166666666666663</v>
      </c>
      <c r="V5" s="214">
        <v>0.75</v>
      </c>
      <c r="W5" s="215">
        <v>0.79166666666666663</v>
      </c>
      <c r="X5" s="214">
        <v>0.75</v>
      </c>
      <c r="Y5" s="215">
        <v>0.79166666666666663</v>
      </c>
      <c r="Z5" s="214">
        <v>0.75</v>
      </c>
      <c r="AA5" s="215">
        <v>0.79166666666666663</v>
      </c>
    </row>
    <row r="6" spans="1:27" x14ac:dyDescent="0.2">
      <c r="A6" s="175" t="s">
        <v>5</v>
      </c>
      <c r="B6" s="269" t="s">
        <v>7</v>
      </c>
      <c r="C6" s="270"/>
      <c r="D6" s="269" t="s">
        <v>7</v>
      </c>
      <c r="E6" s="270"/>
      <c r="F6" s="269" t="s">
        <v>7</v>
      </c>
      <c r="G6" s="270"/>
      <c r="H6" s="269" t="s">
        <v>7</v>
      </c>
      <c r="I6" s="270"/>
      <c r="J6" s="269" t="s">
        <v>7</v>
      </c>
      <c r="K6" s="270"/>
      <c r="L6" s="269" t="s">
        <v>7</v>
      </c>
      <c r="M6" s="270"/>
      <c r="N6" s="269" t="s">
        <v>7</v>
      </c>
      <c r="O6" s="270"/>
      <c r="P6" s="269" t="s">
        <v>7</v>
      </c>
      <c r="Q6" s="270"/>
      <c r="R6" s="269" t="s">
        <v>7</v>
      </c>
      <c r="S6" s="270"/>
      <c r="T6" s="269" t="s">
        <v>7</v>
      </c>
      <c r="U6" s="270"/>
      <c r="V6" s="269" t="s">
        <v>7</v>
      </c>
      <c r="W6" s="270"/>
      <c r="X6" s="269" t="s">
        <v>7</v>
      </c>
      <c r="Y6" s="270"/>
      <c r="Z6" s="269" t="s">
        <v>7</v>
      </c>
      <c r="AA6" s="270"/>
    </row>
    <row r="7" spans="1:27" s="38" customFormat="1" x14ac:dyDescent="0.2">
      <c r="A7" s="174" t="s">
        <v>8</v>
      </c>
      <c r="B7" s="265" t="s">
        <v>9</v>
      </c>
      <c r="C7" s="266"/>
      <c r="D7" s="265" t="s">
        <v>9</v>
      </c>
      <c r="E7" s="266"/>
      <c r="F7" s="265" t="s">
        <v>9</v>
      </c>
      <c r="G7" s="266"/>
      <c r="H7" s="265" t="s">
        <v>9</v>
      </c>
      <c r="I7" s="266"/>
      <c r="J7" s="265" t="s">
        <v>9</v>
      </c>
      <c r="K7" s="266"/>
      <c r="L7" s="265" t="s">
        <v>9</v>
      </c>
      <c r="M7" s="266"/>
      <c r="N7" s="265" t="s">
        <v>9</v>
      </c>
      <c r="O7" s="266"/>
      <c r="P7" s="265" t="s">
        <v>9</v>
      </c>
      <c r="Q7" s="266"/>
      <c r="R7" s="265" t="s">
        <v>9</v>
      </c>
      <c r="S7" s="266"/>
      <c r="T7" s="265" t="s">
        <v>9</v>
      </c>
      <c r="U7" s="266"/>
      <c r="V7" s="265" t="s">
        <v>9</v>
      </c>
      <c r="W7" s="266"/>
      <c r="X7" s="265" t="s">
        <v>9</v>
      </c>
      <c r="Y7" s="266"/>
      <c r="Z7" s="265" t="s">
        <v>9</v>
      </c>
      <c r="AA7" s="266"/>
    </row>
    <row r="8" spans="1:27" ht="13.5" thickBot="1" x14ac:dyDescent="0.25">
      <c r="A8" s="176" t="s">
        <v>10</v>
      </c>
      <c r="B8" s="263" t="s">
        <v>9</v>
      </c>
      <c r="C8" s="264"/>
      <c r="D8" s="263" t="s">
        <v>9</v>
      </c>
      <c r="E8" s="264"/>
      <c r="F8" s="263" t="s">
        <v>9</v>
      </c>
      <c r="G8" s="264"/>
      <c r="H8" s="263" t="s">
        <v>9</v>
      </c>
      <c r="I8" s="264"/>
      <c r="J8" s="263" t="s">
        <v>9</v>
      </c>
      <c r="K8" s="264"/>
      <c r="L8" s="263" t="s">
        <v>25</v>
      </c>
      <c r="M8" s="264"/>
      <c r="N8" s="263" t="s">
        <v>9</v>
      </c>
      <c r="O8" s="264"/>
      <c r="P8" s="263" t="s">
        <v>9</v>
      </c>
      <c r="Q8" s="264"/>
      <c r="R8" s="263" t="s">
        <v>9</v>
      </c>
      <c r="S8" s="264"/>
      <c r="T8" s="263" t="s">
        <v>9</v>
      </c>
      <c r="U8" s="264"/>
      <c r="V8" s="263" t="s">
        <v>9</v>
      </c>
      <c r="W8" s="264"/>
      <c r="X8" s="263" t="s">
        <v>9</v>
      </c>
      <c r="Y8" s="264"/>
      <c r="Z8" s="263" t="s">
        <v>9</v>
      </c>
      <c r="AA8" s="264"/>
    </row>
    <row r="9" spans="1:27" s="33" customFormat="1" x14ac:dyDescent="0.2">
      <c r="A9" s="40" t="s">
        <v>11</v>
      </c>
      <c r="B9" s="216">
        <f t="shared" ref="B9:I9" si="0">COUNTIF(B10:B15,"")</f>
        <v>4</v>
      </c>
      <c r="C9" s="212">
        <f t="shared" si="0"/>
        <v>5</v>
      </c>
      <c r="D9" s="216">
        <f t="shared" si="0"/>
        <v>4</v>
      </c>
      <c r="E9" s="212">
        <f t="shared" si="0"/>
        <v>4</v>
      </c>
      <c r="F9" s="216">
        <f t="shared" si="0"/>
        <v>2</v>
      </c>
      <c r="G9" s="212">
        <f t="shared" si="0"/>
        <v>5</v>
      </c>
      <c r="H9" s="216">
        <f t="shared" si="0"/>
        <v>4</v>
      </c>
      <c r="I9" s="212">
        <f t="shared" si="0"/>
        <v>5</v>
      </c>
      <c r="J9" s="216">
        <f t="shared" ref="J9:O9" si="1">COUNTIF(J10:J15,"")</f>
        <v>3</v>
      </c>
      <c r="K9" s="212">
        <f t="shared" si="1"/>
        <v>3</v>
      </c>
      <c r="L9" s="216">
        <f t="shared" si="1"/>
        <v>3</v>
      </c>
      <c r="M9" s="212">
        <f t="shared" si="1"/>
        <v>3</v>
      </c>
      <c r="N9" s="216">
        <f t="shared" si="1"/>
        <v>2</v>
      </c>
      <c r="O9" s="212">
        <f t="shared" si="1"/>
        <v>5</v>
      </c>
      <c r="P9" s="216">
        <f t="shared" ref="P9:U9" si="2">COUNTIF(P10:P15,"")</f>
        <v>5</v>
      </c>
      <c r="Q9" s="212">
        <f t="shared" si="2"/>
        <v>5</v>
      </c>
      <c r="R9" s="216">
        <f t="shared" si="2"/>
        <v>5</v>
      </c>
      <c r="S9" s="212">
        <f t="shared" si="2"/>
        <v>5</v>
      </c>
      <c r="T9" s="216">
        <f t="shared" si="2"/>
        <v>2</v>
      </c>
      <c r="U9" s="212">
        <f t="shared" si="2"/>
        <v>5</v>
      </c>
      <c r="V9" s="216">
        <f>COUNTIF(V10:V15,"")</f>
        <v>0</v>
      </c>
      <c r="W9" s="212">
        <f>COUNTIF(W10:W15,"")</f>
        <v>5</v>
      </c>
      <c r="X9" s="216">
        <f>COUNTIF(X10:X15,"")</f>
        <v>4</v>
      </c>
      <c r="Y9" s="212">
        <f>COUNTIF(Y10:Y15,"")</f>
        <v>5</v>
      </c>
      <c r="Z9" s="216">
        <f>COUNTIF(Z10:Z15,"")</f>
        <v>5</v>
      </c>
      <c r="AA9" s="212">
        <f>COUNTIF(AA10:AA15,"")</f>
        <v>5</v>
      </c>
    </row>
    <row r="10" spans="1:27" x14ac:dyDescent="0.2">
      <c r="A10" s="36" t="s">
        <v>12</v>
      </c>
      <c r="B10" s="81" t="s">
        <v>7</v>
      </c>
      <c r="C10" s="48" t="s">
        <v>7</v>
      </c>
      <c r="D10" s="81" t="s">
        <v>7</v>
      </c>
      <c r="E10" s="48" t="s">
        <v>7</v>
      </c>
      <c r="F10" s="81" t="s">
        <v>7</v>
      </c>
      <c r="G10" s="48" t="s">
        <v>7</v>
      </c>
      <c r="H10" s="81" t="s">
        <v>7</v>
      </c>
      <c r="I10" s="48" t="s">
        <v>7</v>
      </c>
      <c r="J10" s="81" t="s">
        <v>9</v>
      </c>
      <c r="K10" s="48" t="s">
        <v>9</v>
      </c>
      <c r="L10" s="81" t="s">
        <v>9</v>
      </c>
      <c r="M10" s="48" t="s">
        <v>9</v>
      </c>
      <c r="N10" s="81"/>
      <c r="O10" s="48"/>
      <c r="P10" s="47" t="s">
        <v>7</v>
      </c>
      <c r="Q10" s="91" t="s">
        <v>7</v>
      </c>
      <c r="R10" s="47" t="s">
        <v>7</v>
      </c>
      <c r="S10" s="91" t="s">
        <v>7</v>
      </c>
      <c r="T10" s="47" t="s">
        <v>7</v>
      </c>
      <c r="U10" s="91" t="s">
        <v>7</v>
      </c>
      <c r="V10" s="47" t="s">
        <v>7</v>
      </c>
      <c r="W10" s="91" t="s">
        <v>7</v>
      </c>
      <c r="X10" s="47" t="s">
        <v>7</v>
      </c>
      <c r="Y10" s="91" t="s">
        <v>7</v>
      </c>
      <c r="Z10" s="47" t="s">
        <v>7</v>
      </c>
      <c r="AA10" s="91" t="s">
        <v>7</v>
      </c>
    </row>
    <row r="11" spans="1:27" x14ac:dyDescent="0.2">
      <c r="A11" s="36" t="s">
        <v>13</v>
      </c>
      <c r="B11" s="47" t="s">
        <v>141</v>
      </c>
      <c r="C11" s="48"/>
      <c r="D11" s="47" t="s">
        <v>144</v>
      </c>
      <c r="E11" s="48" t="s">
        <v>589</v>
      </c>
      <c r="F11" s="47"/>
      <c r="G11" s="48"/>
      <c r="H11" s="47" t="s">
        <v>593</v>
      </c>
      <c r="I11" s="48"/>
      <c r="J11" s="47" t="s">
        <v>9</v>
      </c>
      <c r="K11" s="48" t="s">
        <v>9</v>
      </c>
      <c r="L11" s="47" t="s">
        <v>9</v>
      </c>
      <c r="M11" s="48" t="s">
        <v>9</v>
      </c>
      <c r="N11" s="47"/>
      <c r="O11" s="48"/>
      <c r="P11" s="81"/>
      <c r="Q11" s="91"/>
      <c r="R11" s="81"/>
      <c r="S11" s="91"/>
      <c r="T11" s="81" t="s">
        <v>599</v>
      </c>
      <c r="U11" s="91"/>
      <c r="V11" s="81" t="s">
        <v>602</v>
      </c>
      <c r="W11" s="91"/>
      <c r="X11" s="81" t="s">
        <v>607</v>
      </c>
      <c r="Y11" s="91"/>
      <c r="Z11" s="81"/>
      <c r="AA11" s="91"/>
    </row>
    <row r="12" spans="1:27" x14ac:dyDescent="0.2">
      <c r="A12" s="37" t="s">
        <v>14</v>
      </c>
      <c r="B12" s="47"/>
      <c r="C12" s="91"/>
      <c r="D12" s="47"/>
      <c r="E12" s="91"/>
      <c r="F12" s="47" t="s">
        <v>590</v>
      </c>
      <c r="G12" s="91"/>
      <c r="H12" s="47"/>
      <c r="I12" s="91"/>
      <c r="J12" s="47" t="s">
        <v>7</v>
      </c>
      <c r="K12" s="91" t="s">
        <v>7</v>
      </c>
      <c r="L12" s="47" t="s">
        <v>7</v>
      </c>
      <c r="M12" s="91" t="s">
        <v>7</v>
      </c>
      <c r="N12" s="47" t="s">
        <v>7</v>
      </c>
      <c r="O12" s="91" t="s">
        <v>7</v>
      </c>
      <c r="P12" s="81"/>
      <c r="Q12" s="91"/>
      <c r="R12" s="81"/>
      <c r="S12" s="91"/>
      <c r="T12" s="81" t="s">
        <v>600</v>
      </c>
      <c r="U12" s="91"/>
      <c r="V12" s="81" t="s">
        <v>603</v>
      </c>
      <c r="W12" s="91"/>
      <c r="X12" s="81"/>
      <c r="Y12" s="91"/>
      <c r="Z12" s="81"/>
      <c r="AA12" s="91"/>
    </row>
    <row r="13" spans="1:27" x14ac:dyDescent="0.2">
      <c r="A13" s="36" t="s">
        <v>18</v>
      </c>
      <c r="B13" s="81"/>
      <c r="C13" s="91"/>
      <c r="D13" s="81"/>
      <c r="E13" s="91"/>
      <c r="F13" s="81" t="s">
        <v>591</v>
      </c>
      <c r="G13" s="91"/>
      <c r="H13" s="81"/>
      <c r="I13" s="91"/>
      <c r="J13" s="81"/>
      <c r="K13" s="91"/>
      <c r="L13" s="81"/>
      <c r="M13" s="91"/>
      <c r="N13" s="47" t="s">
        <v>593</v>
      </c>
      <c r="O13" s="91"/>
      <c r="P13" s="81"/>
      <c r="Q13" s="91"/>
      <c r="R13" s="81"/>
      <c r="S13" s="91"/>
      <c r="T13" s="81" t="s">
        <v>601</v>
      </c>
      <c r="U13" s="91"/>
      <c r="V13" s="81" t="s">
        <v>604</v>
      </c>
      <c r="W13" s="91"/>
      <c r="X13" s="81"/>
      <c r="Y13" s="91"/>
      <c r="Z13" s="81"/>
      <c r="AA13" s="91"/>
    </row>
    <row r="14" spans="1:27" x14ac:dyDescent="0.2">
      <c r="A14" s="36" t="s">
        <v>20</v>
      </c>
      <c r="B14" s="81"/>
      <c r="C14" s="91"/>
      <c r="D14" s="81"/>
      <c r="E14" s="91"/>
      <c r="F14" s="81" t="s">
        <v>592</v>
      </c>
      <c r="G14" s="91"/>
      <c r="H14" s="81"/>
      <c r="I14" s="91"/>
      <c r="J14" s="81"/>
      <c r="K14" s="91"/>
      <c r="L14" s="81"/>
      <c r="M14" s="91"/>
      <c r="N14" s="81" t="s">
        <v>597</v>
      </c>
      <c r="O14" s="91"/>
      <c r="P14" s="81"/>
      <c r="Q14" s="91"/>
      <c r="R14" s="81"/>
      <c r="S14" s="91"/>
      <c r="T14" s="81"/>
      <c r="U14" s="91"/>
      <c r="V14" s="81" t="s">
        <v>605</v>
      </c>
      <c r="W14" s="91"/>
      <c r="X14" s="81"/>
      <c r="Y14" s="91"/>
      <c r="Z14" s="81"/>
      <c r="AA14" s="91"/>
    </row>
    <row r="15" spans="1:27" x14ac:dyDescent="0.2">
      <c r="A15" s="36" t="s">
        <v>22</v>
      </c>
      <c r="B15" s="132"/>
      <c r="C15" s="133"/>
      <c r="D15" s="132"/>
      <c r="E15" s="133"/>
      <c r="F15" s="132"/>
      <c r="G15" s="133"/>
      <c r="H15" s="132"/>
      <c r="I15" s="133"/>
      <c r="J15" s="132"/>
      <c r="K15" s="133"/>
      <c r="L15" s="132"/>
      <c r="M15" s="133"/>
      <c r="N15" s="132" t="s">
        <v>598</v>
      </c>
      <c r="O15" s="133"/>
      <c r="P15" s="132"/>
      <c r="Q15" s="133"/>
      <c r="R15" s="132"/>
      <c r="S15" s="133"/>
      <c r="T15" s="132"/>
      <c r="U15" s="133"/>
      <c r="V15" s="132" t="s">
        <v>606</v>
      </c>
      <c r="W15" s="133"/>
      <c r="X15" s="132"/>
      <c r="Y15" s="133"/>
      <c r="Z15" s="132"/>
      <c r="AA15" s="133"/>
    </row>
    <row r="16" spans="1:27" x14ac:dyDescent="0.2">
      <c r="A16" s="37" t="s">
        <v>23</v>
      </c>
      <c r="B16" s="165"/>
      <c r="C16" s="187"/>
      <c r="D16" s="165"/>
      <c r="E16" s="187"/>
      <c r="F16" s="165"/>
      <c r="G16" s="187"/>
      <c r="H16" s="165"/>
      <c r="I16" s="187"/>
      <c r="J16" s="165"/>
      <c r="K16" s="187"/>
      <c r="L16" s="165"/>
      <c r="M16" s="187"/>
      <c r="N16" s="165"/>
      <c r="O16" s="187"/>
      <c r="P16" s="165"/>
      <c r="Q16" s="187"/>
      <c r="R16" s="165"/>
      <c r="S16" s="187"/>
      <c r="T16" s="165"/>
      <c r="U16" s="187"/>
      <c r="V16" s="165"/>
      <c r="W16" s="187"/>
      <c r="X16" s="165"/>
      <c r="Y16" s="187"/>
      <c r="Z16" s="64" t="s">
        <v>141</v>
      </c>
      <c r="AA16" s="187"/>
    </row>
    <row r="17" spans="1:27" x14ac:dyDescent="0.2">
      <c r="A17" s="36"/>
      <c r="B17" s="165"/>
      <c r="C17" s="187"/>
      <c r="D17" s="165"/>
      <c r="E17" s="187"/>
      <c r="F17" s="165"/>
      <c r="G17" s="187"/>
      <c r="H17" s="273" t="s">
        <v>594</v>
      </c>
      <c r="I17" s="274"/>
      <c r="J17" s="273" t="s">
        <v>596</v>
      </c>
      <c r="K17" s="274"/>
      <c r="L17" s="275" t="s">
        <v>595</v>
      </c>
      <c r="M17" s="276"/>
      <c r="N17" s="165"/>
      <c r="O17" s="187"/>
      <c r="P17" s="165"/>
      <c r="Q17" s="187"/>
      <c r="R17" s="165"/>
      <c r="S17" s="187"/>
      <c r="T17" s="165"/>
      <c r="U17" s="187"/>
      <c r="V17" s="165"/>
      <c r="W17" s="187"/>
      <c r="X17" s="165"/>
      <c r="Y17" s="187"/>
      <c r="Z17" s="165"/>
      <c r="AA17" s="187"/>
    </row>
    <row r="18" spans="1:27" x14ac:dyDescent="0.2">
      <c r="A18" s="36"/>
      <c r="B18" s="47"/>
      <c r="C18" s="48"/>
      <c r="D18" s="47"/>
      <c r="E18" s="48"/>
      <c r="F18" s="47"/>
      <c r="G18" s="48"/>
      <c r="H18" s="47"/>
      <c r="I18" s="48"/>
      <c r="J18" s="47"/>
      <c r="K18" s="48"/>
      <c r="L18" s="47"/>
      <c r="M18" s="48"/>
      <c r="N18" s="47"/>
      <c r="O18" s="48"/>
      <c r="P18" s="47"/>
      <c r="Q18" s="48"/>
      <c r="R18" s="47"/>
      <c r="S18" s="48"/>
      <c r="T18" s="47"/>
      <c r="U18" s="48"/>
      <c r="V18" s="47"/>
      <c r="W18" s="48"/>
      <c r="X18" s="47"/>
      <c r="Y18" s="48"/>
      <c r="Z18" s="273" t="s">
        <v>608</v>
      </c>
      <c r="AA18" s="274"/>
    </row>
    <row r="19" spans="1:27" x14ac:dyDescent="0.2">
      <c r="A19" s="36"/>
      <c r="B19" s="47"/>
      <c r="C19" s="48"/>
      <c r="D19" s="47"/>
      <c r="E19" s="48"/>
      <c r="F19" s="47"/>
      <c r="G19" s="48"/>
      <c r="H19" s="47"/>
      <c r="I19" s="48"/>
      <c r="J19" s="47"/>
      <c r="K19" s="48"/>
      <c r="L19" s="47"/>
      <c r="M19" s="48"/>
      <c r="N19" s="47"/>
      <c r="O19" s="48"/>
      <c r="P19" s="47"/>
      <c r="Q19" s="48"/>
      <c r="R19" s="47"/>
      <c r="S19" s="48"/>
      <c r="T19" s="47"/>
      <c r="U19" s="48"/>
      <c r="V19" s="47"/>
      <c r="W19" s="48"/>
      <c r="X19" s="47"/>
      <c r="Y19" s="48"/>
      <c r="Z19" s="47"/>
      <c r="AA19" s="48"/>
    </row>
    <row r="20" spans="1:27" x14ac:dyDescent="0.2">
      <c r="A20" s="36"/>
      <c r="B20" s="47"/>
      <c r="C20" s="48"/>
      <c r="D20" s="47"/>
      <c r="E20" s="48"/>
      <c r="F20" s="47"/>
      <c r="G20" s="48"/>
      <c r="H20" s="47"/>
      <c r="I20" s="48"/>
      <c r="J20" s="47"/>
      <c r="K20" s="48"/>
      <c r="L20" s="47"/>
      <c r="M20" s="48"/>
      <c r="N20" s="47"/>
      <c r="O20" s="48"/>
      <c r="P20" s="47"/>
      <c r="Q20" s="48"/>
      <c r="R20" s="47"/>
      <c r="S20" s="48"/>
      <c r="T20" s="47"/>
      <c r="U20" s="48"/>
      <c r="V20" s="47"/>
      <c r="W20" s="48"/>
      <c r="X20" s="47"/>
      <c r="Y20" s="48"/>
      <c r="Z20" s="47"/>
      <c r="AA20" s="48"/>
    </row>
    <row r="21" spans="1:27" ht="13.5" thickBot="1" x14ac:dyDescent="0.25">
      <c r="A21" s="46"/>
      <c r="B21" s="74"/>
      <c r="C21" s="75"/>
      <c r="D21" s="74"/>
      <c r="E21" s="75"/>
      <c r="F21" s="74"/>
      <c r="G21" s="75"/>
      <c r="H21" s="74"/>
      <c r="I21" s="75"/>
      <c r="J21" s="74"/>
      <c r="K21" s="75"/>
      <c r="L21" s="74"/>
      <c r="M21" s="75"/>
      <c r="N21" s="74"/>
      <c r="O21" s="75"/>
      <c r="P21" s="74"/>
      <c r="Q21" s="75"/>
      <c r="R21" s="74"/>
      <c r="S21" s="75"/>
      <c r="T21" s="74"/>
      <c r="U21" s="75"/>
      <c r="V21" s="74"/>
      <c r="W21" s="75"/>
      <c r="X21" s="74"/>
      <c r="Y21" s="75"/>
      <c r="Z21" s="74"/>
      <c r="AA21" s="75"/>
    </row>
  </sheetData>
  <mergeCells count="69">
    <mergeCell ref="Z18:AA18"/>
    <mergeCell ref="X3:Y3"/>
    <mergeCell ref="Z3:AA3"/>
    <mergeCell ref="X6:Y6"/>
    <mergeCell ref="Z6:AA6"/>
    <mergeCell ref="X4:Y4"/>
    <mergeCell ref="Z4:AA4"/>
    <mergeCell ref="X7:Y7"/>
    <mergeCell ref="Z7:AA7"/>
    <mergeCell ref="X8:Y8"/>
    <mergeCell ref="Z8:AA8"/>
    <mergeCell ref="T3:U3"/>
    <mergeCell ref="T4:U4"/>
    <mergeCell ref="T6:U6"/>
    <mergeCell ref="T7:U7"/>
    <mergeCell ref="T8:U8"/>
    <mergeCell ref="N3:O3"/>
    <mergeCell ref="N4:O4"/>
    <mergeCell ref="N6:O6"/>
    <mergeCell ref="N7:O7"/>
    <mergeCell ref="N8:O8"/>
    <mergeCell ref="B3:C3"/>
    <mergeCell ref="B4:C4"/>
    <mergeCell ref="B6:C6"/>
    <mergeCell ref="B7:C7"/>
    <mergeCell ref="B8:C8"/>
    <mergeCell ref="H17:I17"/>
    <mergeCell ref="D3:E3"/>
    <mergeCell ref="D4:E4"/>
    <mergeCell ref="D8:E8"/>
    <mergeCell ref="D7:E7"/>
    <mergeCell ref="D6:E6"/>
    <mergeCell ref="F3:G3"/>
    <mergeCell ref="F4:G4"/>
    <mergeCell ref="F8:G8"/>
    <mergeCell ref="F7:G7"/>
    <mergeCell ref="F6:G6"/>
    <mergeCell ref="H4:I4"/>
    <mergeCell ref="H3:I3"/>
    <mergeCell ref="H8:I8"/>
    <mergeCell ref="H6:I6"/>
    <mergeCell ref="H7:I7"/>
    <mergeCell ref="J3:K3"/>
    <mergeCell ref="L3:M3"/>
    <mergeCell ref="J8:K8"/>
    <mergeCell ref="L8:M8"/>
    <mergeCell ref="J7:K7"/>
    <mergeCell ref="L7:M7"/>
    <mergeCell ref="J17:K17"/>
    <mergeCell ref="L17:M17"/>
    <mergeCell ref="J6:K6"/>
    <mergeCell ref="L6:M6"/>
    <mergeCell ref="J4:K4"/>
    <mergeCell ref="L4:M4"/>
    <mergeCell ref="P4:Q4"/>
    <mergeCell ref="R4:S4"/>
    <mergeCell ref="P3:Q3"/>
    <mergeCell ref="R3:S3"/>
    <mergeCell ref="P8:Q8"/>
    <mergeCell ref="R8:S8"/>
    <mergeCell ref="P6:Q6"/>
    <mergeCell ref="R6:S6"/>
    <mergeCell ref="P7:Q7"/>
    <mergeCell ref="R7:S7"/>
    <mergeCell ref="V7:W7"/>
    <mergeCell ref="V8:W8"/>
    <mergeCell ref="V4:W4"/>
    <mergeCell ref="V6:W6"/>
    <mergeCell ref="V3:W3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81131-A7E1-468C-8243-866B73D5391E}">
  <dimension ref="A1:AL21"/>
  <sheetViews>
    <sheetView zoomScaleNormal="100" workbookViewId="0">
      <pane xSplit="1" topLeftCell="Z1" activePane="topRight" state="frozen"/>
      <selection pane="topRight" activeCell="AI6" sqref="AI6:AJ6"/>
    </sheetView>
  </sheetViews>
  <sheetFormatPr baseColWidth="10" defaultColWidth="11.42578125" defaultRowHeight="12.75" x14ac:dyDescent="0.2"/>
  <cols>
    <col min="1" max="2" width="18.5703125" style="34" customWidth="1"/>
    <col min="3" max="3" width="19.85546875" style="54" customWidth="1"/>
    <col min="4" max="4" width="18.5703125" style="34" customWidth="1"/>
    <col min="5" max="5" width="19.85546875" style="54" customWidth="1"/>
    <col min="6" max="6" width="18.5703125" style="34" customWidth="1"/>
    <col min="7" max="7" width="19.85546875" style="54" customWidth="1"/>
    <col min="8" max="8" width="18.5703125" style="34" customWidth="1"/>
    <col min="9" max="9" width="19.85546875" style="54" customWidth="1"/>
    <col min="10" max="10" width="18.5703125" style="34" customWidth="1"/>
    <col min="11" max="11" width="19.85546875" style="54" customWidth="1"/>
    <col min="12" max="12" width="18.5703125" style="34" customWidth="1"/>
    <col min="13" max="13" width="19.85546875" style="54" customWidth="1"/>
    <col min="14" max="14" width="18.5703125" style="34" customWidth="1"/>
    <col min="15" max="15" width="19.85546875" style="54" customWidth="1"/>
    <col min="16" max="16" width="18.5703125" style="34" customWidth="1"/>
    <col min="17" max="17" width="19.85546875" style="54" customWidth="1"/>
    <col min="18" max="18" width="18.5703125" style="34" customWidth="1"/>
    <col min="19" max="19" width="19.85546875" style="54" customWidth="1"/>
    <col min="20" max="20" width="18.5703125" style="34" customWidth="1"/>
    <col min="21" max="21" width="19.85546875" style="54" customWidth="1"/>
    <col min="22" max="22" width="18.5703125" style="34" customWidth="1"/>
    <col min="23" max="23" width="19.85546875" style="54" customWidth="1"/>
    <col min="24" max="24" width="18.5703125" style="34" customWidth="1"/>
    <col min="25" max="25" width="19.85546875" style="54" customWidth="1"/>
    <col min="26" max="27" width="18.5703125" style="34" customWidth="1"/>
    <col min="28" max="28" width="19.85546875" style="54" customWidth="1"/>
    <col min="29" max="29" width="28.140625" style="34" customWidth="1"/>
    <col min="30" max="30" width="22.5703125" style="54" bestFit="1" customWidth="1"/>
    <col min="31" max="31" width="18.5703125" style="34" customWidth="1"/>
    <col min="32" max="32" width="19.85546875" style="54" customWidth="1"/>
    <col min="33" max="33" width="18.5703125" style="34" customWidth="1"/>
    <col min="34" max="34" width="19.85546875" style="54" customWidth="1"/>
    <col min="35" max="35" width="18.5703125" style="34" customWidth="1"/>
    <col min="36" max="36" width="19.85546875" style="54" customWidth="1"/>
    <col min="37" max="37" width="18.5703125" style="34" customWidth="1"/>
    <col min="38" max="38" width="19.85546875" style="54" customWidth="1"/>
    <col min="39" max="16384" width="11.42578125" style="34"/>
  </cols>
  <sheetData>
    <row r="1" spans="1:38" x14ac:dyDescent="0.2">
      <c r="A1" s="33" t="s">
        <v>0</v>
      </c>
      <c r="B1" s="33"/>
      <c r="D1" s="33"/>
      <c r="F1" s="33"/>
      <c r="H1" s="33"/>
      <c r="J1" s="33"/>
      <c r="L1" s="33"/>
      <c r="N1" s="33"/>
      <c r="P1" s="33"/>
      <c r="R1" s="33"/>
      <c r="T1" s="33"/>
      <c r="V1" s="33"/>
      <c r="X1" s="33"/>
      <c r="Z1" s="33"/>
      <c r="AA1" s="33"/>
      <c r="AC1" s="33"/>
      <c r="AE1" s="33"/>
      <c r="AG1" s="33"/>
      <c r="AI1" s="33"/>
      <c r="AK1" s="33"/>
    </row>
    <row r="2" spans="1:38" ht="13.5" thickBot="1" x14ac:dyDescent="0.25"/>
    <row r="3" spans="1:38" ht="13.5" thickBot="1" x14ac:dyDescent="0.25">
      <c r="A3" s="35" t="s">
        <v>1</v>
      </c>
      <c r="B3" s="271" t="s">
        <v>2</v>
      </c>
      <c r="C3" s="272"/>
      <c r="D3" s="271" t="s">
        <v>2</v>
      </c>
      <c r="E3" s="272"/>
      <c r="F3" s="271" t="s">
        <v>2</v>
      </c>
      <c r="G3" s="272"/>
      <c r="H3" s="271" t="s">
        <v>2</v>
      </c>
      <c r="I3" s="272"/>
      <c r="J3" s="271" t="s">
        <v>2</v>
      </c>
      <c r="K3" s="272"/>
      <c r="L3" s="271" t="s">
        <v>2</v>
      </c>
      <c r="M3" s="272"/>
      <c r="N3" s="271" t="s">
        <v>2</v>
      </c>
      <c r="O3" s="272"/>
      <c r="P3" s="271" t="s">
        <v>2</v>
      </c>
      <c r="Q3" s="272"/>
      <c r="R3" s="271" t="s">
        <v>2</v>
      </c>
      <c r="S3" s="272"/>
      <c r="T3" s="271" t="s">
        <v>2</v>
      </c>
      <c r="U3" s="272"/>
      <c r="V3" s="271" t="s">
        <v>2</v>
      </c>
      <c r="W3" s="272"/>
      <c r="X3" s="271" t="s">
        <v>2</v>
      </c>
      <c r="Y3" s="272"/>
      <c r="Z3" s="220" t="s">
        <v>2</v>
      </c>
      <c r="AA3" s="271" t="s">
        <v>2</v>
      </c>
      <c r="AB3" s="272"/>
      <c r="AC3" s="271" t="s">
        <v>2</v>
      </c>
      <c r="AD3" s="272"/>
      <c r="AE3" s="271" t="s">
        <v>2</v>
      </c>
      <c r="AF3" s="272"/>
      <c r="AG3" s="271" t="s">
        <v>2</v>
      </c>
      <c r="AH3" s="272"/>
      <c r="AI3" s="271" t="s">
        <v>2</v>
      </c>
      <c r="AJ3" s="272"/>
      <c r="AK3" s="271" t="s">
        <v>2</v>
      </c>
      <c r="AL3" s="272"/>
    </row>
    <row r="4" spans="1:38" x14ac:dyDescent="0.2">
      <c r="A4" s="36" t="s">
        <v>3</v>
      </c>
      <c r="B4" s="267">
        <v>44697</v>
      </c>
      <c r="C4" s="268"/>
      <c r="D4" s="267">
        <v>44704</v>
      </c>
      <c r="E4" s="268"/>
      <c r="F4" s="267">
        <v>44711</v>
      </c>
      <c r="G4" s="268"/>
      <c r="H4" s="267">
        <v>44718</v>
      </c>
      <c r="I4" s="268"/>
      <c r="J4" s="267">
        <v>44725</v>
      </c>
      <c r="K4" s="268"/>
      <c r="L4" s="267">
        <v>44732</v>
      </c>
      <c r="M4" s="268"/>
      <c r="N4" s="267">
        <v>44739</v>
      </c>
      <c r="O4" s="268"/>
      <c r="P4" s="267">
        <v>44746</v>
      </c>
      <c r="Q4" s="268"/>
      <c r="R4" s="267">
        <v>44753</v>
      </c>
      <c r="S4" s="268"/>
      <c r="T4" s="267">
        <v>44760</v>
      </c>
      <c r="U4" s="268"/>
      <c r="V4" s="267">
        <v>44767</v>
      </c>
      <c r="W4" s="268"/>
      <c r="X4" s="267">
        <v>44774</v>
      </c>
      <c r="Y4" s="268"/>
      <c r="Z4" s="162">
        <v>44781</v>
      </c>
      <c r="AA4" s="277">
        <v>44781</v>
      </c>
      <c r="AB4" s="268"/>
      <c r="AC4" s="267">
        <v>44788</v>
      </c>
      <c r="AD4" s="268"/>
      <c r="AE4" s="267">
        <v>44795</v>
      </c>
      <c r="AF4" s="268"/>
      <c r="AG4" s="267">
        <v>44802</v>
      </c>
      <c r="AH4" s="268"/>
      <c r="AI4" s="267">
        <v>44809</v>
      </c>
      <c r="AJ4" s="268"/>
      <c r="AK4" s="267">
        <v>44816</v>
      </c>
      <c r="AL4" s="268"/>
    </row>
    <row r="5" spans="1:38" ht="13.5" thickBot="1" x14ac:dyDescent="0.25">
      <c r="A5" s="36" t="s">
        <v>4</v>
      </c>
      <c r="B5" s="214">
        <v>0.75</v>
      </c>
      <c r="C5" s="215">
        <v>0.79166666666666663</v>
      </c>
      <c r="D5" s="214">
        <v>0.75</v>
      </c>
      <c r="E5" s="215">
        <v>0.79166666666666663</v>
      </c>
      <c r="F5" s="214">
        <v>0.75</v>
      </c>
      <c r="G5" s="215">
        <v>0.79166666666666663</v>
      </c>
      <c r="H5" s="214">
        <v>0.75</v>
      </c>
      <c r="I5" s="215">
        <v>0.79166666666666663</v>
      </c>
      <c r="J5" s="214">
        <v>0.75</v>
      </c>
      <c r="K5" s="215">
        <v>0.79166666666666663</v>
      </c>
      <c r="L5" s="214">
        <v>0.75</v>
      </c>
      <c r="M5" s="215">
        <v>0.79166666666666663</v>
      </c>
      <c r="N5" s="214">
        <v>0.75</v>
      </c>
      <c r="O5" s="215">
        <v>0.79166666666666663</v>
      </c>
      <c r="P5" s="214">
        <v>0.75</v>
      </c>
      <c r="Q5" s="215">
        <v>0.79166666666666663</v>
      </c>
      <c r="R5" s="214">
        <v>0.75</v>
      </c>
      <c r="S5" s="215">
        <v>0.79166666666666663</v>
      </c>
      <c r="T5" s="214">
        <v>0.75</v>
      </c>
      <c r="U5" s="215">
        <v>0.79166666666666663</v>
      </c>
      <c r="V5" s="214">
        <v>0.75</v>
      </c>
      <c r="W5" s="215">
        <v>0.79166666666666663</v>
      </c>
      <c r="X5" s="214">
        <v>0.75</v>
      </c>
      <c r="Y5" s="215">
        <v>0.79166666666666663</v>
      </c>
      <c r="Z5" s="238" t="s">
        <v>24</v>
      </c>
      <c r="AA5" s="214">
        <v>0.75</v>
      </c>
      <c r="AB5" s="215">
        <v>0.79166666666666663</v>
      </c>
      <c r="AC5" s="214">
        <v>0.75</v>
      </c>
      <c r="AD5" s="215">
        <v>0.79166666666666663</v>
      </c>
      <c r="AE5" s="214">
        <v>0.75</v>
      </c>
      <c r="AF5" s="215">
        <v>0.79166666666666663</v>
      </c>
      <c r="AG5" s="214">
        <v>0.75</v>
      </c>
      <c r="AH5" s="215">
        <v>0.79166666666666663</v>
      </c>
      <c r="AI5" s="214">
        <v>0.75</v>
      </c>
      <c r="AJ5" s="215">
        <v>0.79166666666666663</v>
      </c>
      <c r="AK5" s="214">
        <v>0.75</v>
      </c>
      <c r="AL5" s="215">
        <v>0.79166666666666663</v>
      </c>
    </row>
    <row r="6" spans="1:38" x14ac:dyDescent="0.2">
      <c r="A6" s="37" t="s">
        <v>5</v>
      </c>
      <c r="B6" s="269" t="s">
        <v>7</v>
      </c>
      <c r="C6" s="270"/>
      <c r="D6" s="269" t="s">
        <v>7</v>
      </c>
      <c r="E6" s="270"/>
      <c r="F6" s="269" t="s">
        <v>7</v>
      </c>
      <c r="G6" s="270"/>
      <c r="H6" s="269" t="s">
        <v>7</v>
      </c>
      <c r="I6" s="270"/>
      <c r="J6" s="269" t="s">
        <v>7</v>
      </c>
      <c r="K6" s="270"/>
      <c r="L6" s="269" t="s">
        <v>7</v>
      </c>
      <c r="M6" s="270"/>
      <c r="N6" s="269" t="s">
        <v>7</v>
      </c>
      <c r="O6" s="270"/>
      <c r="P6" s="269" t="s">
        <v>7</v>
      </c>
      <c r="Q6" s="270"/>
      <c r="R6" s="269" t="s">
        <v>7</v>
      </c>
      <c r="S6" s="270"/>
      <c r="T6" s="269" t="s">
        <v>7</v>
      </c>
      <c r="U6" s="270"/>
      <c r="V6" s="269" t="s">
        <v>7</v>
      </c>
      <c r="W6" s="270"/>
      <c r="X6" s="269" t="s">
        <v>7</v>
      </c>
      <c r="Y6" s="270"/>
      <c r="Z6" s="222" t="s">
        <v>25</v>
      </c>
      <c r="AA6" s="269" t="s">
        <v>7</v>
      </c>
      <c r="AB6" s="270"/>
      <c r="AC6" s="269" t="s">
        <v>7</v>
      </c>
      <c r="AD6" s="270"/>
      <c r="AE6" s="269" t="s">
        <v>26</v>
      </c>
      <c r="AF6" s="270"/>
      <c r="AG6" s="269" t="s">
        <v>6</v>
      </c>
      <c r="AH6" s="270"/>
      <c r="AI6" s="269" t="s">
        <v>7</v>
      </c>
      <c r="AJ6" s="270"/>
      <c r="AK6" s="269" t="s">
        <v>7</v>
      </c>
      <c r="AL6" s="270"/>
    </row>
    <row r="7" spans="1:38" s="38" customFormat="1" x14ac:dyDescent="0.2">
      <c r="A7" s="36" t="s">
        <v>8</v>
      </c>
      <c r="B7" s="265" t="s">
        <v>9</v>
      </c>
      <c r="C7" s="266"/>
      <c r="D7" s="265" t="s">
        <v>9</v>
      </c>
      <c r="E7" s="266"/>
      <c r="F7" s="265" t="s">
        <v>9</v>
      </c>
      <c r="G7" s="266"/>
      <c r="H7" s="265" t="s">
        <v>9</v>
      </c>
      <c r="I7" s="266"/>
      <c r="J7" s="265" t="s">
        <v>9</v>
      </c>
      <c r="K7" s="266"/>
      <c r="L7" s="265" t="s">
        <v>9</v>
      </c>
      <c r="M7" s="266"/>
      <c r="N7" s="265" t="s">
        <v>9</v>
      </c>
      <c r="O7" s="266"/>
      <c r="P7" s="265" t="s">
        <v>9</v>
      </c>
      <c r="Q7" s="266"/>
      <c r="R7" s="265" t="s">
        <v>9</v>
      </c>
      <c r="S7" s="266"/>
      <c r="T7" s="265" t="s">
        <v>9</v>
      </c>
      <c r="U7" s="266"/>
      <c r="V7" s="265" t="s">
        <v>9</v>
      </c>
      <c r="W7" s="266"/>
      <c r="X7" s="265" t="s">
        <v>9</v>
      </c>
      <c r="Y7" s="266"/>
      <c r="Z7" s="223" t="s">
        <v>27</v>
      </c>
      <c r="AA7" s="265" t="s">
        <v>9</v>
      </c>
      <c r="AB7" s="266"/>
      <c r="AC7" s="265" t="s">
        <v>9</v>
      </c>
      <c r="AD7" s="266"/>
      <c r="AE7" s="265" t="s">
        <v>9</v>
      </c>
      <c r="AF7" s="266"/>
      <c r="AG7" s="265" t="s">
        <v>9</v>
      </c>
      <c r="AH7" s="266"/>
      <c r="AI7" s="265" t="s">
        <v>9</v>
      </c>
      <c r="AJ7" s="266"/>
      <c r="AK7" s="265" t="s">
        <v>9</v>
      </c>
      <c r="AL7" s="266"/>
    </row>
    <row r="8" spans="1:38" ht="13.5" thickBot="1" x14ac:dyDescent="0.25">
      <c r="A8" s="39" t="s">
        <v>10</v>
      </c>
      <c r="B8" s="263" t="s">
        <v>9</v>
      </c>
      <c r="C8" s="264"/>
      <c r="D8" s="263" t="s">
        <v>9</v>
      </c>
      <c r="E8" s="264"/>
      <c r="F8" s="263" t="s">
        <v>9</v>
      </c>
      <c r="G8" s="264"/>
      <c r="H8" s="263" t="s">
        <v>9</v>
      </c>
      <c r="I8" s="264"/>
      <c r="J8" s="263" t="s">
        <v>9</v>
      </c>
      <c r="K8" s="264"/>
      <c r="L8" s="263" t="s">
        <v>9</v>
      </c>
      <c r="M8" s="264"/>
      <c r="N8" s="263" t="s">
        <v>9</v>
      </c>
      <c r="O8" s="264"/>
      <c r="P8" s="263" t="s">
        <v>9</v>
      </c>
      <c r="Q8" s="264"/>
      <c r="R8" s="263" t="s">
        <v>9</v>
      </c>
      <c r="S8" s="264"/>
      <c r="T8" s="263" t="s">
        <v>9</v>
      </c>
      <c r="U8" s="264"/>
      <c r="V8" s="263" t="s">
        <v>9</v>
      </c>
      <c r="W8" s="264"/>
      <c r="X8" s="263" t="s">
        <v>9</v>
      </c>
      <c r="Y8" s="264"/>
      <c r="Z8" s="224" t="s">
        <v>27</v>
      </c>
      <c r="AA8" s="263" t="s">
        <v>9</v>
      </c>
      <c r="AB8" s="264"/>
      <c r="AC8" s="263" t="s">
        <v>9</v>
      </c>
      <c r="AD8" s="264"/>
      <c r="AE8" s="263" t="s">
        <v>9</v>
      </c>
      <c r="AF8" s="264"/>
      <c r="AG8" s="263" t="s">
        <v>9</v>
      </c>
      <c r="AH8" s="264"/>
      <c r="AI8" s="263" t="s">
        <v>9</v>
      </c>
      <c r="AJ8" s="264"/>
      <c r="AK8" s="263" t="s">
        <v>9</v>
      </c>
      <c r="AL8" s="264"/>
    </row>
    <row r="9" spans="1:38" s="33" customFormat="1" x14ac:dyDescent="0.2">
      <c r="A9" s="40" t="s">
        <v>11</v>
      </c>
      <c r="B9" s="216">
        <f t="shared" ref="B9:I9" si="0">COUNTIF(B10:B15,"")</f>
        <v>5</v>
      </c>
      <c r="C9" s="212">
        <f t="shared" si="0"/>
        <v>5</v>
      </c>
      <c r="D9" s="216">
        <f t="shared" si="0"/>
        <v>5</v>
      </c>
      <c r="E9" s="212">
        <f t="shared" si="0"/>
        <v>5</v>
      </c>
      <c r="F9" s="216">
        <f t="shared" si="0"/>
        <v>5</v>
      </c>
      <c r="G9" s="212">
        <f t="shared" si="0"/>
        <v>5</v>
      </c>
      <c r="H9" s="216">
        <f t="shared" si="0"/>
        <v>5</v>
      </c>
      <c r="I9" s="212">
        <f t="shared" si="0"/>
        <v>5</v>
      </c>
      <c r="J9" s="216">
        <f t="shared" ref="J9:O9" si="1">COUNTIF(J10:J15,"")</f>
        <v>4</v>
      </c>
      <c r="K9" s="212">
        <f t="shared" si="1"/>
        <v>5</v>
      </c>
      <c r="L9" s="216">
        <f t="shared" si="1"/>
        <v>4</v>
      </c>
      <c r="M9" s="212">
        <f t="shared" si="1"/>
        <v>1</v>
      </c>
      <c r="N9" s="216">
        <f t="shared" si="1"/>
        <v>5</v>
      </c>
      <c r="O9" s="212">
        <f t="shared" si="1"/>
        <v>5</v>
      </c>
      <c r="P9" s="216">
        <f t="shared" ref="P9:U9" si="2">COUNTIF(P10:P15,"")</f>
        <v>1</v>
      </c>
      <c r="Q9" s="212">
        <f t="shared" si="2"/>
        <v>5</v>
      </c>
      <c r="R9" s="216">
        <f t="shared" si="2"/>
        <v>4</v>
      </c>
      <c r="S9" s="212">
        <f t="shared" si="2"/>
        <v>5</v>
      </c>
      <c r="T9" s="216">
        <f t="shared" si="2"/>
        <v>1</v>
      </c>
      <c r="U9" s="212">
        <f t="shared" si="2"/>
        <v>5</v>
      </c>
      <c r="V9" s="216">
        <f>COUNTIF(V10:V15,"")</f>
        <v>1</v>
      </c>
      <c r="W9" s="212">
        <f>COUNTIF(W10:W15,"")</f>
        <v>5</v>
      </c>
      <c r="X9" s="216">
        <f>COUNTIF(X10:X15,"")</f>
        <v>0</v>
      </c>
      <c r="Y9" s="212">
        <f>COUNTIF(Y10:Y15,"")</f>
        <v>1</v>
      </c>
      <c r="Z9" s="237" t="s">
        <v>9</v>
      </c>
      <c r="AA9" s="216">
        <f t="shared" ref="AA9:AL9" si="3">COUNTIF(AA10:AA15,"")</f>
        <v>1</v>
      </c>
      <c r="AB9" s="212">
        <f t="shared" si="3"/>
        <v>5</v>
      </c>
      <c r="AC9" s="216">
        <f t="shared" si="3"/>
        <v>0</v>
      </c>
      <c r="AD9" s="212">
        <f t="shared" si="3"/>
        <v>2</v>
      </c>
      <c r="AE9" s="216">
        <f t="shared" si="3"/>
        <v>3</v>
      </c>
      <c r="AF9" s="212">
        <f t="shared" si="3"/>
        <v>5</v>
      </c>
      <c r="AG9" s="216">
        <f t="shared" si="3"/>
        <v>2</v>
      </c>
      <c r="AH9" s="212">
        <f t="shared" si="3"/>
        <v>5</v>
      </c>
      <c r="AI9" s="216">
        <f t="shared" si="3"/>
        <v>4</v>
      </c>
      <c r="AJ9" s="212">
        <f t="shared" si="3"/>
        <v>5</v>
      </c>
      <c r="AK9" s="216">
        <f t="shared" si="3"/>
        <v>4</v>
      </c>
      <c r="AL9" s="212">
        <f t="shared" si="3"/>
        <v>5</v>
      </c>
    </row>
    <row r="10" spans="1:38" x14ac:dyDescent="0.2">
      <c r="A10" s="36" t="s">
        <v>12</v>
      </c>
      <c r="B10" s="81" t="s">
        <v>7</v>
      </c>
      <c r="C10" s="48" t="s">
        <v>7</v>
      </c>
      <c r="D10" s="81" t="s">
        <v>7</v>
      </c>
      <c r="E10" s="48" t="s">
        <v>7</v>
      </c>
      <c r="F10" s="81" t="s">
        <v>7</v>
      </c>
      <c r="G10" s="48" t="s">
        <v>7</v>
      </c>
      <c r="H10" s="81" t="s">
        <v>7</v>
      </c>
      <c r="I10" s="48" t="s">
        <v>7</v>
      </c>
      <c r="J10" s="81" t="s">
        <v>7</v>
      </c>
      <c r="K10" s="48" t="s">
        <v>7</v>
      </c>
      <c r="L10" s="81" t="s">
        <v>7</v>
      </c>
      <c r="M10" s="48" t="s">
        <v>7</v>
      </c>
      <c r="N10" s="81" t="s">
        <v>7</v>
      </c>
      <c r="O10" s="48" t="s">
        <v>7</v>
      </c>
      <c r="P10" s="81" t="s">
        <v>7</v>
      </c>
      <c r="Q10" s="48" t="s">
        <v>7</v>
      </c>
      <c r="R10" s="81" t="s">
        <v>7</v>
      </c>
      <c r="S10" s="48" t="s">
        <v>7</v>
      </c>
      <c r="T10" s="81" t="s">
        <v>7</v>
      </c>
      <c r="U10" s="48" t="s">
        <v>7</v>
      </c>
      <c r="V10" s="81" t="s">
        <v>7</v>
      </c>
      <c r="W10" s="48" t="s">
        <v>7</v>
      </c>
      <c r="X10" s="81" t="s">
        <v>7</v>
      </c>
      <c r="Y10" s="48" t="s">
        <v>7</v>
      </c>
      <c r="Z10" s="253" t="s">
        <v>28</v>
      </c>
      <c r="AA10" s="81" t="s">
        <v>25</v>
      </c>
      <c r="AB10" s="91" t="s">
        <v>25</v>
      </c>
      <c r="AC10" s="81" t="s">
        <v>7</v>
      </c>
      <c r="AD10" s="48" t="s">
        <v>7</v>
      </c>
      <c r="AE10" s="81" t="s">
        <v>26</v>
      </c>
      <c r="AF10" s="48" t="s">
        <v>26</v>
      </c>
      <c r="AG10" s="81" t="s">
        <v>6</v>
      </c>
      <c r="AH10" s="48" t="s">
        <v>6</v>
      </c>
      <c r="AI10" s="81" t="s">
        <v>7</v>
      </c>
      <c r="AJ10" s="48" t="s">
        <v>7</v>
      </c>
      <c r="AK10" s="81" t="s">
        <v>7</v>
      </c>
      <c r="AL10" s="48" t="s">
        <v>7</v>
      </c>
    </row>
    <row r="11" spans="1:38" x14ac:dyDescent="0.2">
      <c r="A11" s="36" t="s">
        <v>13</v>
      </c>
      <c r="B11" s="47"/>
      <c r="C11" s="48"/>
      <c r="D11" s="47"/>
      <c r="E11" s="48"/>
      <c r="F11" s="47"/>
      <c r="G11" s="48"/>
      <c r="H11" s="47"/>
      <c r="I11" s="48"/>
      <c r="J11" s="47" t="s">
        <v>29</v>
      </c>
      <c r="K11" s="48"/>
      <c r="L11" s="47" t="s">
        <v>30</v>
      </c>
      <c r="M11" s="48" t="s">
        <v>31</v>
      </c>
      <c r="N11" s="47"/>
      <c r="O11" s="48"/>
      <c r="P11" s="47" t="s">
        <v>32</v>
      </c>
      <c r="Q11" s="48"/>
      <c r="R11" s="47" t="s">
        <v>33</v>
      </c>
      <c r="S11" s="48"/>
      <c r="T11" s="47" t="s">
        <v>34</v>
      </c>
      <c r="U11" s="48"/>
      <c r="V11" s="47" t="s">
        <v>35</v>
      </c>
      <c r="W11" s="48"/>
      <c r="X11" s="47" t="s">
        <v>36</v>
      </c>
      <c r="Y11" s="48" t="s">
        <v>37</v>
      </c>
      <c r="Z11" s="253" t="s">
        <v>38</v>
      </c>
      <c r="AA11" s="81" t="s">
        <v>39</v>
      </c>
      <c r="AB11" s="91"/>
      <c r="AC11" s="47" t="s">
        <v>40</v>
      </c>
      <c r="AD11" s="48" t="s">
        <v>41</v>
      </c>
      <c r="AE11" s="47"/>
      <c r="AF11" s="48"/>
      <c r="AG11" s="47"/>
      <c r="AH11" s="48"/>
      <c r="AI11" s="47"/>
      <c r="AJ11" s="48"/>
      <c r="AK11" s="47"/>
      <c r="AL11" s="48"/>
    </row>
    <row r="12" spans="1:38" x14ac:dyDescent="0.2">
      <c r="A12" s="37" t="s">
        <v>14</v>
      </c>
      <c r="B12" s="47"/>
      <c r="C12" s="91"/>
      <c r="D12" s="47"/>
      <c r="E12" s="91"/>
      <c r="F12" s="47"/>
      <c r="G12" s="91"/>
      <c r="H12" s="47"/>
      <c r="I12" s="91"/>
      <c r="J12" s="47"/>
      <c r="K12" s="91"/>
      <c r="L12" s="47"/>
      <c r="M12" s="91" t="s">
        <v>31</v>
      </c>
      <c r="N12" s="47"/>
      <c r="O12" s="91"/>
      <c r="P12" s="47" t="s">
        <v>42</v>
      </c>
      <c r="Q12" s="91"/>
      <c r="R12" s="47"/>
      <c r="S12" s="91"/>
      <c r="T12" s="47" t="s">
        <v>43</v>
      </c>
      <c r="U12" s="91"/>
      <c r="V12" s="47" t="s">
        <v>44</v>
      </c>
      <c r="W12" s="91"/>
      <c r="X12" s="47" t="s">
        <v>45</v>
      </c>
      <c r="Y12" s="91" t="s">
        <v>46</v>
      </c>
      <c r="Z12" s="253" t="s">
        <v>47</v>
      </c>
      <c r="AA12" s="81" t="s">
        <v>48</v>
      </c>
      <c r="AB12" s="91"/>
      <c r="AC12" s="47" t="s">
        <v>40</v>
      </c>
      <c r="AD12" s="91" t="s">
        <v>49</v>
      </c>
      <c r="AE12" s="47" t="s">
        <v>15</v>
      </c>
      <c r="AF12" s="91"/>
      <c r="AG12" s="47" t="s">
        <v>15</v>
      </c>
      <c r="AH12" s="91"/>
      <c r="AI12" s="47" t="s">
        <v>16</v>
      </c>
      <c r="AJ12" s="91"/>
      <c r="AK12" s="47" t="s">
        <v>17</v>
      </c>
      <c r="AL12" s="91"/>
    </row>
    <row r="13" spans="1:38" x14ac:dyDescent="0.2">
      <c r="A13" s="36" t="s">
        <v>18</v>
      </c>
      <c r="B13" s="81"/>
      <c r="C13" s="91"/>
      <c r="D13" s="81"/>
      <c r="E13" s="91"/>
      <c r="F13" s="81"/>
      <c r="G13" s="91"/>
      <c r="H13" s="81"/>
      <c r="I13" s="91"/>
      <c r="J13" s="81"/>
      <c r="K13" s="91"/>
      <c r="L13" s="81"/>
      <c r="M13" s="91" t="s">
        <v>31</v>
      </c>
      <c r="N13" s="81"/>
      <c r="O13" s="91"/>
      <c r="P13" s="81" t="s">
        <v>50</v>
      </c>
      <c r="Q13" s="91"/>
      <c r="R13" s="81"/>
      <c r="S13" s="91"/>
      <c r="T13" s="81" t="s">
        <v>51</v>
      </c>
      <c r="U13" s="91"/>
      <c r="V13" s="81" t="s">
        <v>37</v>
      </c>
      <c r="W13" s="91"/>
      <c r="X13" s="81" t="s">
        <v>52</v>
      </c>
      <c r="Y13" s="91" t="s">
        <v>53</v>
      </c>
      <c r="Z13" s="253"/>
      <c r="AA13" s="81" t="s">
        <v>54</v>
      </c>
      <c r="AB13" s="91"/>
      <c r="AC13" s="81" t="s">
        <v>55</v>
      </c>
      <c r="AD13" s="91" t="s">
        <v>56</v>
      </c>
      <c r="AE13" s="81" t="s">
        <v>57</v>
      </c>
      <c r="AF13" s="91"/>
      <c r="AG13" s="81" t="s">
        <v>19</v>
      </c>
      <c r="AH13" s="91"/>
      <c r="AI13" s="81"/>
      <c r="AJ13" s="91"/>
      <c r="AK13" s="81"/>
      <c r="AL13" s="91"/>
    </row>
    <row r="14" spans="1:38" x14ac:dyDescent="0.2">
      <c r="A14" s="36" t="s">
        <v>20</v>
      </c>
      <c r="B14" s="81"/>
      <c r="C14" s="91"/>
      <c r="D14" s="81"/>
      <c r="E14" s="91"/>
      <c r="F14" s="81"/>
      <c r="G14" s="91"/>
      <c r="H14" s="81"/>
      <c r="I14" s="91"/>
      <c r="J14" s="81"/>
      <c r="K14" s="91"/>
      <c r="L14" s="81"/>
      <c r="M14" s="91" t="s">
        <v>31</v>
      </c>
      <c r="N14" s="81"/>
      <c r="O14" s="91"/>
      <c r="P14" s="81" t="s">
        <v>58</v>
      </c>
      <c r="Q14" s="91"/>
      <c r="R14" s="81"/>
      <c r="S14" s="91"/>
      <c r="T14" s="81" t="s">
        <v>59</v>
      </c>
      <c r="U14" s="91"/>
      <c r="V14" s="81" t="s">
        <v>46</v>
      </c>
      <c r="W14" s="91"/>
      <c r="X14" s="47" t="s">
        <v>42</v>
      </c>
      <c r="Y14" s="91" t="s">
        <v>60</v>
      </c>
      <c r="Z14" s="253"/>
      <c r="AA14" s="81" t="s">
        <v>61</v>
      </c>
      <c r="AB14" s="91"/>
      <c r="AC14" s="81" t="s">
        <v>62</v>
      </c>
      <c r="AD14" s="91"/>
      <c r="AE14" s="81"/>
      <c r="AF14" s="91"/>
      <c r="AG14" s="81" t="s">
        <v>21</v>
      </c>
      <c r="AH14" s="91"/>
      <c r="AI14" s="81"/>
      <c r="AJ14" s="91"/>
      <c r="AK14" s="81"/>
      <c r="AL14" s="91"/>
    </row>
    <row r="15" spans="1:38" x14ac:dyDescent="0.2">
      <c r="A15" s="36" t="s">
        <v>22</v>
      </c>
      <c r="B15" s="132"/>
      <c r="C15" s="133"/>
      <c r="D15" s="132"/>
      <c r="E15" s="133"/>
      <c r="F15" s="132"/>
      <c r="G15" s="133"/>
      <c r="H15" s="132"/>
      <c r="I15" s="133"/>
      <c r="J15" s="132"/>
      <c r="K15" s="133"/>
      <c r="L15" s="132"/>
      <c r="M15" s="133"/>
      <c r="N15" s="132"/>
      <c r="O15" s="133"/>
      <c r="P15" s="132"/>
      <c r="Q15" s="133"/>
      <c r="R15" s="132"/>
      <c r="S15" s="133"/>
      <c r="T15" s="132"/>
      <c r="U15" s="133"/>
      <c r="V15" s="132"/>
      <c r="W15" s="133"/>
      <c r="X15" s="53" t="s">
        <v>32</v>
      </c>
      <c r="Y15" s="133"/>
      <c r="Z15" s="164"/>
      <c r="AA15" s="132"/>
      <c r="AB15" s="133"/>
      <c r="AC15" s="132" t="s">
        <v>63</v>
      </c>
      <c r="AD15" s="133"/>
      <c r="AE15" s="132"/>
      <c r="AF15" s="133"/>
      <c r="AG15" s="132"/>
      <c r="AH15" s="133"/>
      <c r="AI15" s="132"/>
      <c r="AJ15" s="133"/>
      <c r="AK15" s="132"/>
      <c r="AL15" s="133"/>
    </row>
    <row r="16" spans="1:38" x14ac:dyDescent="0.2">
      <c r="A16" s="37" t="s">
        <v>23</v>
      </c>
      <c r="B16" s="165"/>
      <c r="C16" s="187"/>
      <c r="D16" s="165"/>
      <c r="E16" s="187"/>
      <c r="F16" s="165"/>
      <c r="G16" s="187"/>
      <c r="H16" s="165"/>
      <c r="I16" s="187"/>
      <c r="J16" s="165"/>
      <c r="K16" s="187"/>
      <c r="L16" s="165"/>
      <c r="M16" s="187"/>
      <c r="N16" s="165"/>
      <c r="O16" s="187"/>
      <c r="P16" s="64"/>
      <c r="Q16" s="65"/>
      <c r="R16" s="165"/>
      <c r="S16" s="187"/>
      <c r="T16" s="165"/>
      <c r="U16" s="187"/>
      <c r="V16" s="165"/>
      <c r="W16" s="187"/>
      <c r="X16" s="165"/>
      <c r="Y16" s="187"/>
      <c r="Z16" s="243"/>
      <c r="AA16" s="165"/>
      <c r="AB16" s="187"/>
      <c r="AC16" s="165"/>
      <c r="AD16" s="187"/>
      <c r="AE16" s="165"/>
      <c r="AF16" s="187"/>
      <c r="AG16" s="165"/>
      <c r="AH16" s="187"/>
      <c r="AI16" s="165"/>
      <c r="AJ16" s="187"/>
      <c r="AK16" s="165"/>
      <c r="AL16" s="187"/>
    </row>
    <row r="17" spans="1:38" x14ac:dyDescent="0.2">
      <c r="A17" s="36"/>
      <c r="B17" s="165"/>
      <c r="C17" s="187"/>
      <c r="D17" s="165"/>
      <c r="E17" s="187"/>
      <c r="F17" s="165"/>
      <c r="G17" s="187"/>
      <c r="H17" s="165"/>
      <c r="I17" s="187"/>
      <c r="J17" s="165"/>
      <c r="K17" s="187"/>
      <c r="L17" s="165"/>
      <c r="M17" s="187"/>
      <c r="N17" s="165"/>
      <c r="O17" s="187"/>
      <c r="P17" s="64"/>
      <c r="Q17" s="65"/>
      <c r="R17" s="165"/>
      <c r="S17" s="187"/>
      <c r="T17" s="165"/>
      <c r="U17" s="187"/>
      <c r="V17" s="165"/>
      <c r="W17" s="187"/>
      <c r="X17" s="165"/>
      <c r="Y17" s="187"/>
      <c r="Z17" s="243"/>
      <c r="AA17" s="165"/>
      <c r="AB17" s="187"/>
      <c r="AC17" s="165"/>
      <c r="AD17" s="187"/>
      <c r="AE17" s="165" t="s">
        <v>64</v>
      </c>
      <c r="AF17" s="187"/>
      <c r="AG17" s="165"/>
      <c r="AH17" s="187"/>
      <c r="AI17" s="165"/>
      <c r="AJ17" s="187"/>
      <c r="AK17" s="165"/>
      <c r="AL17" s="187"/>
    </row>
    <row r="18" spans="1:38" x14ac:dyDescent="0.2">
      <c r="A18" s="36"/>
      <c r="B18" s="278" t="s">
        <v>65</v>
      </c>
      <c r="C18" s="279"/>
      <c r="D18" s="278" t="s">
        <v>65</v>
      </c>
      <c r="E18" s="279"/>
      <c r="F18" s="278" t="s">
        <v>65</v>
      </c>
      <c r="G18" s="279"/>
      <c r="H18" s="278" t="s">
        <v>66</v>
      </c>
      <c r="I18" s="279"/>
      <c r="J18" s="47"/>
      <c r="K18" s="48"/>
      <c r="L18" s="278" t="s">
        <v>67</v>
      </c>
      <c r="M18" s="279"/>
      <c r="N18" s="47"/>
      <c r="O18" s="48"/>
      <c r="P18" s="64"/>
      <c r="Q18" s="65"/>
      <c r="R18" s="47"/>
      <c r="S18" s="48"/>
      <c r="T18" s="47"/>
      <c r="U18" s="48"/>
      <c r="V18" s="47"/>
      <c r="W18" s="48"/>
      <c r="X18" s="47"/>
      <c r="Y18" s="48"/>
      <c r="Z18" s="240"/>
      <c r="AA18" s="47"/>
      <c r="AB18" s="48"/>
      <c r="AC18" s="47"/>
      <c r="AD18" s="48"/>
      <c r="AE18" s="47"/>
      <c r="AF18" s="48"/>
      <c r="AG18" s="47"/>
      <c r="AH18" s="48"/>
      <c r="AI18" s="47"/>
      <c r="AJ18" s="48"/>
      <c r="AK18" s="47"/>
      <c r="AL18" s="48"/>
    </row>
    <row r="19" spans="1:38" x14ac:dyDescent="0.2">
      <c r="A19" s="36"/>
      <c r="B19" s="47"/>
      <c r="C19" s="48"/>
      <c r="D19" s="47"/>
      <c r="E19" s="48"/>
      <c r="F19" s="47"/>
      <c r="G19" s="48"/>
      <c r="H19" s="47"/>
      <c r="I19" s="48"/>
      <c r="J19" s="47"/>
      <c r="K19" s="48"/>
      <c r="L19" s="47"/>
      <c r="M19" s="48"/>
      <c r="N19" s="47"/>
      <c r="O19" s="48"/>
      <c r="P19" s="64"/>
      <c r="Q19" s="65"/>
      <c r="R19" s="47"/>
      <c r="S19" s="48"/>
      <c r="T19" s="47"/>
      <c r="U19" s="48"/>
      <c r="V19" s="47"/>
      <c r="W19" s="48"/>
      <c r="X19" s="47"/>
      <c r="Y19" s="48"/>
      <c r="Z19" s="240"/>
      <c r="AA19" s="47"/>
      <c r="AB19" s="48"/>
      <c r="AC19" s="47"/>
      <c r="AD19" s="48"/>
      <c r="AE19" s="47"/>
      <c r="AF19" s="48"/>
      <c r="AG19" s="47"/>
      <c r="AH19" s="48"/>
      <c r="AI19" s="47"/>
      <c r="AJ19" s="48"/>
      <c r="AK19" s="47"/>
      <c r="AL19" s="48"/>
    </row>
    <row r="20" spans="1:38" x14ac:dyDescent="0.2">
      <c r="A20" s="36"/>
      <c r="B20" s="47"/>
      <c r="C20" s="48"/>
      <c r="D20" s="47"/>
      <c r="E20" s="48"/>
      <c r="F20" s="47"/>
      <c r="G20" s="48"/>
      <c r="H20" s="47"/>
      <c r="I20" s="48"/>
      <c r="J20" s="47"/>
      <c r="K20" s="48"/>
      <c r="L20" s="47"/>
      <c r="M20" s="48"/>
      <c r="N20" s="47"/>
      <c r="O20" s="48"/>
      <c r="P20" s="64"/>
      <c r="Q20" s="65"/>
      <c r="R20" s="47"/>
      <c r="S20" s="48"/>
      <c r="T20" s="47"/>
      <c r="U20" s="48"/>
      <c r="V20" s="47"/>
      <c r="W20" s="48"/>
      <c r="X20" s="47"/>
      <c r="Y20" s="48"/>
      <c r="Z20" s="240"/>
      <c r="AA20" s="47"/>
      <c r="AB20" s="48"/>
      <c r="AC20" s="47"/>
      <c r="AD20" s="48"/>
      <c r="AE20" s="47"/>
      <c r="AF20" s="48"/>
      <c r="AG20" s="47"/>
      <c r="AH20" s="48"/>
      <c r="AI20" s="47"/>
      <c r="AJ20" s="48"/>
      <c r="AK20" s="47"/>
      <c r="AL20" s="48"/>
    </row>
    <row r="21" spans="1:38" ht="13.5" thickBot="1" x14ac:dyDescent="0.25">
      <c r="A21" s="46"/>
      <c r="B21" s="74"/>
      <c r="C21" s="75"/>
      <c r="D21" s="74"/>
      <c r="E21" s="75"/>
      <c r="F21" s="74"/>
      <c r="G21" s="75"/>
      <c r="H21" s="74"/>
      <c r="I21" s="75"/>
      <c r="J21" s="74"/>
      <c r="K21" s="75"/>
      <c r="L21" s="74"/>
      <c r="M21" s="75"/>
      <c r="N21" s="74"/>
      <c r="O21" s="75"/>
      <c r="P21" s="77"/>
      <c r="Q21" s="78"/>
      <c r="R21" s="74"/>
      <c r="S21" s="75"/>
      <c r="T21" s="74"/>
      <c r="U21" s="75"/>
      <c r="V21" s="74"/>
      <c r="W21" s="75"/>
      <c r="X21" s="74"/>
      <c r="Y21" s="75"/>
      <c r="Z21" s="90"/>
      <c r="AA21" s="74"/>
      <c r="AB21" s="75"/>
      <c r="AC21" s="74"/>
      <c r="AD21" s="75"/>
      <c r="AE21" s="74"/>
      <c r="AF21" s="75"/>
      <c r="AG21" s="74"/>
      <c r="AH21" s="75"/>
      <c r="AI21" s="74"/>
      <c r="AJ21" s="75"/>
      <c r="AK21" s="74"/>
      <c r="AL21" s="75"/>
    </row>
  </sheetData>
  <mergeCells count="95">
    <mergeCell ref="AC3:AD3"/>
    <mergeCell ref="AC4:AD4"/>
    <mergeCell ref="AC7:AD7"/>
    <mergeCell ref="AC6:AD6"/>
    <mergeCell ref="AC8:AD8"/>
    <mergeCell ref="X3:Y3"/>
    <mergeCell ref="X7:Y7"/>
    <mergeCell ref="X4:Y4"/>
    <mergeCell ref="X6:Y6"/>
    <mergeCell ref="X8:Y8"/>
    <mergeCell ref="P8:Q8"/>
    <mergeCell ref="P3:Q3"/>
    <mergeCell ref="P4:Q4"/>
    <mergeCell ref="P6:Q6"/>
    <mergeCell ref="P7:Q7"/>
    <mergeCell ref="J8:K8"/>
    <mergeCell ref="L8:M8"/>
    <mergeCell ref="J7:K7"/>
    <mergeCell ref="L7:M7"/>
    <mergeCell ref="L18:M18"/>
    <mergeCell ref="J3:K3"/>
    <mergeCell ref="L3:M3"/>
    <mergeCell ref="J4:K4"/>
    <mergeCell ref="L4:M4"/>
    <mergeCell ref="J6:K6"/>
    <mergeCell ref="L6:M6"/>
    <mergeCell ref="B4:C4"/>
    <mergeCell ref="D4:E4"/>
    <mergeCell ref="B3:C3"/>
    <mergeCell ref="D3:E3"/>
    <mergeCell ref="B18:C18"/>
    <mergeCell ref="D18:E18"/>
    <mergeCell ref="B8:C8"/>
    <mergeCell ref="D8:E8"/>
    <mergeCell ref="B6:C6"/>
    <mergeCell ref="D6:E6"/>
    <mergeCell ref="B7:C7"/>
    <mergeCell ref="D7:E7"/>
    <mergeCell ref="F3:G3"/>
    <mergeCell ref="H3:I3"/>
    <mergeCell ref="F4:G4"/>
    <mergeCell ref="H4:I4"/>
    <mergeCell ref="F18:G18"/>
    <mergeCell ref="H18:I18"/>
    <mergeCell ref="F8:G8"/>
    <mergeCell ref="H8:I8"/>
    <mergeCell ref="F7:G7"/>
    <mergeCell ref="H7:I7"/>
    <mergeCell ref="F6:G6"/>
    <mergeCell ref="H6:I6"/>
    <mergeCell ref="N8:O8"/>
    <mergeCell ref="N7:O7"/>
    <mergeCell ref="N3:O3"/>
    <mergeCell ref="N4:O4"/>
    <mergeCell ref="N6:O6"/>
    <mergeCell ref="T7:U7"/>
    <mergeCell ref="T4:U4"/>
    <mergeCell ref="T3:U3"/>
    <mergeCell ref="R4:S4"/>
    <mergeCell ref="R8:S8"/>
    <mergeCell ref="R3:S3"/>
    <mergeCell ref="T6:U6"/>
    <mergeCell ref="T8:U8"/>
    <mergeCell ref="R6:S6"/>
    <mergeCell ref="R7:S7"/>
    <mergeCell ref="V6:W6"/>
    <mergeCell ref="V3:W3"/>
    <mergeCell ref="V7:W7"/>
    <mergeCell ref="V8:W8"/>
    <mergeCell ref="V4:W4"/>
    <mergeCell ref="AA8:AB8"/>
    <mergeCell ref="AA7:AB7"/>
    <mergeCell ref="AA6:AB6"/>
    <mergeCell ref="AA3:AB3"/>
    <mergeCell ref="AA4:AB4"/>
    <mergeCell ref="AE8:AF8"/>
    <mergeCell ref="AE7:AF7"/>
    <mergeCell ref="AE6:AF6"/>
    <mergeCell ref="AE3:AF3"/>
    <mergeCell ref="AE4:AF4"/>
    <mergeCell ref="AG3:AH3"/>
    <mergeCell ref="AI3:AJ3"/>
    <mergeCell ref="AK3:AL3"/>
    <mergeCell ref="AG4:AH4"/>
    <mergeCell ref="AI4:AJ4"/>
    <mergeCell ref="AK4:AL4"/>
    <mergeCell ref="AG8:AH8"/>
    <mergeCell ref="AI8:AJ8"/>
    <mergeCell ref="AK8:AL8"/>
    <mergeCell ref="AG6:AH6"/>
    <mergeCell ref="AI6:AJ6"/>
    <mergeCell ref="AK6:AL6"/>
    <mergeCell ref="AG7:AH7"/>
    <mergeCell ref="AI7:AJ7"/>
    <mergeCell ref="AK7:AL7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07395-17B7-4B32-826E-7FD1420E1EBD}">
  <dimension ref="A1:AF28"/>
  <sheetViews>
    <sheetView zoomScale="85" zoomScaleNormal="85" workbookViewId="0">
      <pane xSplit="1" topLeftCell="B1" activePane="topRight" state="frozen"/>
      <selection pane="topRight" activeCell="AE25" sqref="AE25:AF25"/>
    </sheetView>
  </sheetViews>
  <sheetFormatPr baseColWidth="10" defaultColWidth="11.42578125" defaultRowHeight="12.75" x14ac:dyDescent="0.2"/>
  <cols>
    <col min="1" max="2" width="18.5703125" style="34" customWidth="1"/>
    <col min="3" max="3" width="19.85546875" style="54" customWidth="1"/>
    <col min="4" max="4" width="18.5703125" style="34" customWidth="1"/>
    <col min="5" max="6" width="19.85546875" style="54" customWidth="1"/>
    <col min="7" max="7" width="18.5703125" style="34" customWidth="1"/>
    <col min="8" max="8" width="19.85546875" style="54" customWidth="1"/>
    <col min="9" max="9" width="18.5703125" style="34" customWidth="1"/>
    <col min="10" max="10" width="19.85546875" style="54" customWidth="1"/>
    <col min="11" max="11" width="18.5703125" style="34" customWidth="1"/>
    <col min="12" max="12" width="19.85546875" style="54" customWidth="1"/>
    <col min="13" max="13" width="18.5703125" style="34" customWidth="1"/>
    <col min="14" max="14" width="19.85546875" style="54" customWidth="1"/>
    <col min="15" max="15" width="18.5703125" style="34" customWidth="1"/>
    <col min="16" max="16" width="19.85546875" style="54" customWidth="1"/>
    <col min="17" max="17" width="18.5703125" style="34" customWidth="1"/>
    <col min="18" max="18" width="19.85546875" style="54" customWidth="1"/>
    <col min="19" max="19" width="18.5703125" style="34" customWidth="1"/>
    <col min="20" max="20" width="19.85546875" style="54" customWidth="1"/>
    <col min="21" max="21" width="18.5703125" style="34" customWidth="1"/>
    <col min="22" max="22" width="19.85546875" style="54" customWidth="1"/>
    <col min="23" max="23" width="18.5703125" style="34" customWidth="1"/>
    <col min="24" max="24" width="19.85546875" style="54" customWidth="1"/>
    <col min="25" max="25" width="18.5703125" style="34" customWidth="1"/>
    <col min="26" max="26" width="19.85546875" style="54" customWidth="1"/>
    <col min="27" max="27" width="18.5703125" style="34" customWidth="1"/>
    <col min="28" max="28" width="19.85546875" style="54" customWidth="1"/>
    <col min="29" max="29" width="18.5703125" style="34" customWidth="1"/>
    <col min="30" max="30" width="19.85546875" style="54" customWidth="1"/>
    <col min="31" max="31" width="18.5703125" style="34" customWidth="1"/>
    <col min="32" max="32" width="19.85546875" style="54" customWidth="1"/>
    <col min="33" max="16384" width="11.42578125" style="34"/>
  </cols>
  <sheetData>
    <row r="1" spans="1:32" x14ac:dyDescent="0.2">
      <c r="A1" s="33" t="s">
        <v>0</v>
      </c>
      <c r="B1" s="33"/>
      <c r="D1" s="33"/>
      <c r="G1" s="33"/>
      <c r="I1" s="33"/>
      <c r="K1" s="33"/>
      <c r="M1" s="33"/>
      <c r="O1" s="33"/>
      <c r="Q1" s="33"/>
      <c r="S1" s="33"/>
      <c r="U1" s="33"/>
      <c r="W1" s="33"/>
      <c r="Y1" s="33"/>
      <c r="AA1" s="33"/>
      <c r="AC1" s="33"/>
      <c r="AE1" s="33"/>
    </row>
    <row r="2" spans="1:32" ht="13.5" thickBot="1" x14ac:dyDescent="0.25"/>
    <row r="3" spans="1:32" ht="13.5" thickBot="1" x14ac:dyDescent="0.25">
      <c r="A3" s="173" t="s">
        <v>1</v>
      </c>
      <c r="B3" s="271" t="s">
        <v>2</v>
      </c>
      <c r="C3" s="272"/>
      <c r="D3" s="271" t="s">
        <v>2</v>
      </c>
      <c r="E3" s="272"/>
      <c r="F3" s="244" t="s">
        <v>68</v>
      </c>
      <c r="G3" s="271" t="s">
        <v>2</v>
      </c>
      <c r="H3" s="272"/>
      <c r="I3" s="271" t="s">
        <v>2</v>
      </c>
      <c r="J3" s="272"/>
      <c r="K3" s="282" t="s">
        <v>2</v>
      </c>
      <c r="L3" s="272"/>
      <c r="M3" s="271" t="s">
        <v>2</v>
      </c>
      <c r="N3" s="272"/>
      <c r="O3" s="271" t="s">
        <v>2</v>
      </c>
      <c r="P3" s="272"/>
      <c r="Q3" s="271" t="s">
        <v>2</v>
      </c>
      <c r="R3" s="272"/>
      <c r="S3" s="271" t="s">
        <v>2</v>
      </c>
      <c r="T3" s="272"/>
      <c r="U3" s="271" t="s">
        <v>2</v>
      </c>
      <c r="V3" s="272"/>
      <c r="W3" s="271" t="s">
        <v>2</v>
      </c>
      <c r="X3" s="272"/>
      <c r="Y3" s="271" t="s">
        <v>2</v>
      </c>
      <c r="Z3" s="272"/>
      <c r="AA3" s="271" t="s">
        <v>2</v>
      </c>
      <c r="AB3" s="272"/>
      <c r="AC3" s="271" t="s">
        <v>2</v>
      </c>
      <c r="AD3" s="272"/>
      <c r="AE3" s="271" t="s">
        <v>2</v>
      </c>
      <c r="AF3" s="272"/>
    </row>
    <row r="4" spans="1:32" x14ac:dyDescent="0.2">
      <c r="A4" s="174" t="s">
        <v>3</v>
      </c>
      <c r="B4" s="267">
        <v>44375</v>
      </c>
      <c r="C4" s="268"/>
      <c r="D4" s="267">
        <v>44382</v>
      </c>
      <c r="E4" s="268"/>
      <c r="F4" s="242">
        <v>44388</v>
      </c>
      <c r="G4" s="267">
        <f>'Archiv 2021'!D4+7</f>
        <v>44389</v>
      </c>
      <c r="H4" s="268"/>
      <c r="I4" s="267">
        <f>'Archiv 2021'!G4+7</f>
        <v>44396</v>
      </c>
      <c r="J4" s="268"/>
      <c r="K4" s="277">
        <f>'Archiv 2021'!I4+7</f>
        <v>44403</v>
      </c>
      <c r="L4" s="268"/>
      <c r="M4" s="267">
        <f>'Archiv 2021'!K4+7</f>
        <v>44410</v>
      </c>
      <c r="N4" s="268"/>
      <c r="O4" s="267">
        <f>M4+7</f>
        <v>44417</v>
      </c>
      <c r="P4" s="268"/>
      <c r="Q4" s="267">
        <f>'Archiv 2021'!O4+7</f>
        <v>44424</v>
      </c>
      <c r="R4" s="268"/>
      <c r="S4" s="267">
        <f>'Archiv 2021'!Q4+7</f>
        <v>44431</v>
      </c>
      <c r="T4" s="268"/>
      <c r="U4" s="267">
        <f>'Archiv 2021'!S4+7</f>
        <v>44438</v>
      </c>
      <c r="V4" s="268"/>
      <c r="W4" s="267">
        <f>U4+7</f>
        <v>44445</v>
      </c>
      <c r="X4" s="268"/>
      <c r="Y4" s="267">
        <f>W4+7</f>
        <v>44452</v>
      </c>
      <c r="Z4" s="268"/>
      <c r="AA4" s="267">
        <f>'Archiv 2021'!Y4+7</f>
        <v>44459</v>
      </c>
      <c r="AB4" s="268"/>
      <c r="AC4" s="267">
        <f>'Archiv 2021'!BB4+7</f>
        <v>7</v>
      </c>
      <c r="AD4" s="268"/>
      <c r="AE4" s="267">
        <f t="shared" ref="AE4" si="0">AC4+7</f>
        <v>14</v>
      </c>
      <c r="AF4" s="268"/>
    </row>
    <row r="5" spans="1:32" ht="13.5" thickBot="1" x14ac:dyDescent="0.25">
      <c r="A5" s="174" t="s">
        <v>4</v>
      </c>
      <c r="B5" s="213">
        <v>0.75</v>
      </c>
      <c r="C5" s="215">
        <v>0.79166666666666663</v>
      </c>
      <c r="D5" s="214">
        <v>0.75</v>
      </c>
      <c r="E5" s="215">
        <v>0.79166666666666663</v>
      </c>
      <c r="F5" s="228">
        <v>0.41666666666666669</v>
      </c>
      <c r="G5" s="214">
        <v>0.75</v>
      </c>
      <c r="H5" s="215">
        <v>0.79166666666666663</v>
      </c>
      <c r="I5" s="214">
        <v>0.75</v>
      </c>
      <c r="J5" s="215">
        <v>0.79166666666666663</v>
      </c>
      <c r="K5" s="214">
        <v>0.75</v>
      </c>
      <c r="L5" s="215">
        <v>0.79166666666666663</v>
      </c>
      <c r="M5" s="214">
        <v>0.75</v>
      </c>
      <c r="N5" s="215">
        <v>0.79166666666666663</v>
      </c>
      <c r="O5" s="214">
        <v>0.75</v>
      </c>
      <c r="P5" s="215">
        <v>0.79166666666666663</v>
      </c>
      <c r="Q5" s="214">
        <v>0.75</v>
      </c>
      <c r="R5" s="215">
        <v>0.79166666666666663</v>
      </c>
      <c r="S5" s="214">
        <v>0.75</v>
      </c>
      <c r="T5" s="215">
        <v>0.79166666666666663</v>
      </c>
      <c r="U5" s="214">
        <v>0.75</v>
      </c>
      <c r="V5" s="215">
        <v>0.79166666666666663</v>
      </c>
      <c r="W5" s="214">
        <v>0.75</v>
      </c>
      <c r="X5" s="215">
        <v>0.79166666666666663</v>
      </c>
      <c r="Y5" s="214">
        <v>0.75</v>
      </c>
      <c r="Z5" s="215">
        <v>0.79166666666666663</v>
      </c>
      <c r="AA5" s="214">
        <v>0.75</v>
      </c>
      <c r="AB5" s="215">
        <v>0.79166666666666663</v>
      </c>
      <c r="AC5" s="214">
        <v>0.75</v>
      </c>
      <c r="AD5" s="215">
        <v>0.79166666666666663</v>
      </c>
      <c r="AE5" s="214">
        <v>0.75</v>
      </c>
      <c r="AF5" s="215">
        <v>0.79166666666666663</v>
      </c>
    </row>
    <row r="6" spans="1:32" x14ac:dyDescent="0.2">
      <c r="A6" s="175" t="s">
        <v>5</v>
      </c>
      <c r="B6" s="269" t="s">
        <v>7</v>
      </c>
      <c r="C6" s="270"/>
      <c r="D6" s="269" t="s">
        <v>7</v>
      </c>
      <c r="E6" s="270"/>
      <c r="F6" s="229" t="s">
        <v>25</v>
      </c>
      <c r="G6" s="269" t="s">
        <v>7</v>
      </c>
      <c r="H6" s="270"/>
      <c r="I6" s="269" t="s">
        <v>69</v>
      </c>
      <c r="J6" s="270"/>
      <c r="K6" s="284" t="s">
        <v>25</v>
      </c>
      <c r="L6" s="270"/>
      <c r="M6" s="269" t="s">
        <v>69</v>
      </c>
      <c r="N6" s="270"/>
      <c r="O6" s="269" t="s">
        <v>25</v>
      </c>
      <c r="P6" s="270"/>
      <c r="Q6" s="280" t="s">
        <v>26</v>
      </c>
      <c r="R6" s="281"/>
      <c r="S6" s="280" t="s">
        <v>25</v>
      </c>
      <c r="T6" s="281"/>
      <c r="U6" s="269" t="s">
        <v>7</v>
      </c>
      <c r="V6" s="270"/>
      <c r="W6" s="269" t="s">
        <v>7</v>
      </c>
      <c r="X6" s="270"/>
      <c r="Y6" s="269" t="s">
        <v>7</v>
      </c>
      <c r="Z6" s="270"/>
      <c r="AA6" s="269" t="s">
        <v>7</v>
      </c>
      <c r="AB6" s="270"/>
      <c r="AC6" s="269" t="s">
        <v>69</v>
      </c>
      <c r="AD6" s="270"/>
      <c r="AE6" s="269" t="s">
        <v>7</v>
      </c>
      <c r="AF6" s="270"/>
    </row>
    <row r="7" spans="1:32" s="38" customFormat="1" x14ac:dyDescent="0.2">
      <c r="A7" s="174" t="s">
        <v>8</v>
      </c>
      <c r="B7" s="265" t="s">
        <v>9</v>
      </c>
      <c r="C7" s="266"/>
      <c r="D7" s="265" t="s">
        <v>9</v>
      </c>
      <c r="E7" s="266"/>
      <c r="F7" s="230" t="s">
        <v>70</v>
      </c>
      <c r="G7" s="265" t="s">
        <v>25</v>
      </c>
      <c r="H7" s="266"/>
      <c r="I7" s="286" t="s">
        <v>69</v>
      </c>
      <c r="J7" s="287"/>
      <c r="K7" s="285" t="s">
        <v>71</v>
      </c>
      <c r="L7" s="266"/>
      <c r="M7" s="265" t="s">
        <v>69</v>
      </c>
      <c r="N7" s="266"/>
      <c r="O7" s="265" t="s">
        <v>71</v>
      </c>
      <c r="P7" s="266"/>
      <c r="Q7" s="265" t="s">
        <v>71</v>
      </c>
      <c r="R7" s="266"/>
      <c r="S7" s="265" t="s">
        <v>71</v>
      </c>
      <c r="T7" s="266"/>
      <c r="U7" s="265"/>
      <c r="V7" s="266"/>
      <c r="W7" s="265" t="s">
        <v>71</v>
      </c>
      <c r="X7" s="266"/>
      <c r="Y7" s="265"/>
      <c r="Z7" s="266"/>
      <c r="AA7" s="265"/>
      <c r="AB7" s="266"/>
      <c r="AC7" s="265"/>
      <c r="AD7" s="266"/>
      <c r="AE7" s="265"/>
      <c r="AF7" s="266"/>
    </row>
    <row r="8" spans="1:32" ht="13.5" thickBot="1" x14ac:dyDescent="0.25">
      <c r="A8" s="176" t="s">
        <v>72</v>
      </c>
      <c r="B8" s="263"/>
      <c r="C8" s="264"/>
      <c r="D8" s="263" t="s">
        <v>9</v>
      </c>
      <c r="E8" s="264"/>
      <c r="F8" s="231" t="s">
        <v>9</v>
      </c>
      <c r="G8" s="263"/>
      <c r="H8" s="264"/>
      <c r="I8" s="263" t="s">
        <v>27</v>
      </c>
      <c r="J8" s="264"/>
      <c r="K8" s="283" t="s">
        <v>71</v>
      </c>
      <c r="L8" s="264"/>
      <c r="M8" s="263" t="s">
        <v>73</v>
      </c>
      <c r="N8" s="264"/>
      <c r="O8" s="263" t="s">
        <v>71</v>
      </c>
      <c r="P8" s="264"/>
      <c r="Q8" s="263" t="s">
        <v>71</v>
      </c>
      <c r="R8" s="264"/>
      <c r="S8" s="263" t="s">
        <v>71</v>
      </c>
      <c r="T8" s="264"/>
      <c r="U8" s="263"/>
      <c r="V8" s="264"/>
      <c r="W8" s="263"/>
      <c r="X8" s="264"/>
      <c r="Y8" s="263" t="s">
        <v>69</v>
      </c>
      <c r="Z8" s="264"/>
      <c r="AA8" s="263" t="s">
        <v>69</v>
      </c>
      <c r="AB8" s="264"/>
      <c r="AC8" s="263"/>
      <c r="AD8" s="264"/>
      <c r="AE8" s="263"/>
      <c r="AF8" s="264"/>
    </row>
    <row r="9" spans="1:32" s="33" customFormat="1" x14ac:dyDescent="0.2">
      <c r="A9" s="172" t="s">
        <v>11</v>
      </c>
      <c r="B9" s="216">
        <f t="shared" ref="B9:H9" si="1">COUNTIF(B10:B22,"")</f>
        <v>11</v>
      </c>
      <c r="C9" s="212">
        <f t="shared" si="1"/>
        <v>11</v>
      </c>
      <c r="D9" s="216">
        <f t="shared" si="1"/>
        <v>3</v>
      </c>
      <c r="E9" s="212">
        <f t="shared" si="1"/>
        <v>3</v>
      </c>
      <c r="F9" s="232">
        <f t="shared" si="1"/>
        <v>3</v>
      </c>
      <c r="G9" s="216">
        <f t="shared" si="1"/>
        <v>7</v>
      </c>
      <c r="H9" s="212">
        <f t="shared" si="1"/>
        <v>10</v>
      </c>
      <c r="I9" s="216">
        <f t="shared" ref="I9:P9" si="2">COUNTIF(I10:I22,"")</f>
        <v>4</v>
      </c>
      <c r="J9" s="212">
        <f t="shared" si="2"/>
        <v>7</v>
      </c>
      <c r="K9" s="235">
        <f t="shared" si="2"/>
        <v>9</v>
      </c>
      <c r="L9" s="212">
        <f t="shared" si="2"/>
        <v>10</v>
      </c>
      <c r="M9" s="216">
        <f t="shared" si="2"/>
        <v>4</v>
      </c>
      <c r="N9" s="212">
        <f t="shared" si="2"/>
        <v>10</v>
      </c>
      <c r="O9" s="216">
        <f t="shared" si="2"/>
        <v>8</v>
      </c>
      <c r="P9" s="212">
        <f t="shared" si="2"/>
        <v>9</v>
      </c>
      <c r="Q9" s="216">
        <f t="shared" ref="Q9:AB9" si="3">COUNTIF(Q10:Q22,"")</f>
        <v>9</v>
      </c>
      <c r="R9" s="212">
        <f t="shared" si="3"/>
        <v>9</v>
      </c>
      <c r="S9" s="216">
        <f t="shared" si="3"/>
        <v>8</v>
      </c>
      <c r="T9" s="212">
        <f t="shared" si="3"/>
        <v>9</v>
      </c>
      <c r="U9" s="216">
        <f t="shared" si="3"/>
        <v>8</v>
      </c>
      <c r="V9" s="212">
        <f t="shared" si="3"/>
        <v>9</v>
      </c>
      <c r="W9" s="216">
        <f t="shared" si="3"/>
        <v>9</v>
      </c>
      <c r="X9" s="212">
        <f t="shared" si="3"/>
        <v>9</v>
      </c>
      <c r="Y9" s="216">
        <f t="shared" si="3"/>
        <v>10</v>
      </c>
      <c r="Z9" s="212">
        <f t="shared" si="3"/>
        <v>10</v>
      </c>
      <c r="AA9" s="216">
        <f t="shared" si="3"/>
        <v>10</v>
      </c>
      <c r="AB9" s="212">
        <f t="shared" si="3"/>
        <v>10</v>
      </c>
      <c r="AC9" s="216">
        <f>COUNTIF(AC10:AC22,"")</f>
        <v>10</v>
      </c>
      <c r="AD9" s="212">
        <f t="shared" ref="AD9" si="4">COUNTIF(AD10:AD22,"")</f>
        <v>10</v>
      </c>
      <c r="AE9" s="216">
        <f>COUNTIF(AE10:AE22,"")</f>
        <v>10</v>
      </c>
      <c r="AF9" s="212">
        <f t="shared" ref="AF9" si="5">COUNTIF(AF10:AF22,"")</f>
        <v>10</v>
      </c>
    </row>
    <row r="10" spans="1:32" x14ac:dyDescent="0.2">
      <c r="A10" s="174" t="s">
        <v>12</v>
      </c>
      <c r="B10" s="47" t="s">
        <v>7</v>
      </c>
      <c r="C10" s="91" t="s">
        <v>7</v>
      </c>
      <c r="D10" s="47" t="s">
        <v>9</v>
      </c>
      <c r="E10" s="91" t="s">
        <v>9</v>
      </c>
      <c r="F10" s="184" t="s">
        <v>9</v>
      </c>
      <c r="G10" s="81" t="s">
        <v>74</v>
      </c>
      <c r="H10" s="48" t="s">
        <v>74</v>
      </c>
      <c r="I10" s="81" t="s">
        <v>74</v>
      </c>
      <c r="J10" s="48" t="s">
        <v>74</v>
      </c>
      <c r="K10" s="147" t="s">
        <v>74</v>
      </c>
      <c r="L10" s="48" t="s">
        <v>74</v>
      </c>
      <c r="M10" s="81" t="s">
        <v>74</v>
      </c>
      <c r="N10" s="48" t="s">
        <v>74</v>
      </c>
      <c r="O10" s="81" t="s">
        <v>74</v>
      </c>
      <c r="P10" s="48" t="s">
        <v>74</v>
      </c>
      <c r="Q10" s="81" t="s">
        <v>74</v>
      </c>
      <c r="R10" s="48" t="s">
        <v>74</v>
      </c>
      <c r="S10" s="81" t="s">
        <v>74</v>
      </c>
      <c r="T10" s="48" t="s">
        <v>74</v>
      </c>
      <c r="U10" s="81" t="s">
        <v>74</v>
      </c>
      <c r="V10" s="48" t="s">
        <v>74</v>
      </c>
      <c r="W10" s="81" t="s">
        <v>74</v>
      </c>
      <c r="X10" s="48" t="s">
        <v>74</v>
      </c>
      <c r="Y10" s="81" t="s">
        <v>74</v>
      </c>
      <c r="Z10" s="48" t="s">
        <v>74</v>
      </c>
      <c r="AA10" s="81" t="s">
        <v>74</v>
      </c>
      <c r="AB10" s="48" t="s">
        <v>74</v>
      </c>
      <c r="AC10" s="81" t="s">
        <v>74</v>
      </c>
      <c r="AD10" s="48" t="s">
        <v>74</v>
      </c>
      <c r="AE10" s="81" t="s">
        <v>74</v>
      </c>
      <c r="AF10" s="48" t="s">
        <v>74</v>
      </c>
    </row>
    <row r="11" spans="1:32" x14ac:dyDescent="0.2">
      <c r="A11" s="174" t="s">
        <v>13</v>
      </c>
      <c r="B11" s="47"/>
      <c r="C11" s="48"/>
      <c r="D11" s="47" t="s">
        <v>9</v>
      </c>
      <c r="E11" s="48" t="s">
        <v>9</v>
      </c>
      <c r="F11" s="251" t="s">
        <v>9</v>
      </c>
      <c r="G11" s="47"/>
      <c r="H11" s="48"/>
      <c r="I11" s="47" t="s">
        <v>75</v>
      </c>
      <c r="J11" s="48" t="s">
        <v>76</v>
      </c>
      <c r="K11" s="146"/>
      <c r="L11" s="48"/>
      <c r="M11" s="47" t="s">
        <v>77</v>
      </c>
      <c r="N11" s="48"/>
      <c r="O11" s="47"/>
      <c r="P11" s="48"/>
      <c r="Q11" s="47"/>
      <c r="R11" s="48"/>
      <c r="S11" s="47"/>
      <c r="T11" s="48"/>
      <c r="U11" s="47"/>
      <c r="V11" s="48"/>
      <c r="W11" s="47"/>
      <c r="X11" s="48"/>
      <c r="Y11" s="47"/>
      <c r="Z11" s="48"/>
      <c r="AA11" s="47"/>
      <c r="AB11" s="48"/>
      <c r="AC11" s="47"/>
      <c r="AD11" s="48"/>
      <c r="AE11" s="47"/>
      <c r="AF11" s="48"/>
    </row>
    <row r="12" spans="1:32" x14ac:dyDescent="0.2">
      <c r="A12" s="174" t="s">
        <v>78</v>
      </c>
      <c r="B12" s="81" t="s">
        <v>74</v>
      </c>
      <c r="C12" s="48" t="s">
        <v>74</v>
      </c>
      <c r="D12" s="81" t="s">
        <v>74</v>
      </c>
      <c r="E12" s="48" t="s">
        <v>74</v>
      </c>
      <c r="F12" s="251" t="s">
        <v>74</v>
      </c>
      <c r="G12" s="81" t="s">
        <v>74</v>
      </c>
      <c r="H12" s="48" t="s">
        <v>74</v>
      </c>
      <c r="I12" s="81" t="s">
        <v>74</v>
      </c>
      <c r="J12" s="91" t="s">
        <v>74</v>
      </c>
      <c r="K12" s="147" t="s">
        <v>74</v>
      </c>
      <c r="L12" s="48" t="s">
        <v>74</v>
      </c>
      <c r="M12" s="81" t="s">
        <v>74</v>
      </c>
      <c r="N12" s="48" t="s">
        <v>74</v>
      </c>
      <c r="O12" s="81" t="s">
        <v>74</v>
      </c>
      <c r="P12" s="48" t="s">
        <v>74</v>
      </c>
      <c r="Q12" s="81" t="s">
        <v>74</v>
      </c>
      <c r="R12" s="48" t="s">
        <v>74</v>
      </c>
      <c r="S12" s="81" t="s">
        <v>74</v>
      </c>
      <c r="T12" s="48" t="s">
        <v>74</v>
      </c>
      <c r="U12" s="81" t="s">
        <v>74</v>
      </c>
      <c r="V12" s="48" t="s">
        <v>74</v>
      </c>
      <c r="W12" s="81" t="s">
        <v>74</v>
      </c>
      <c r="X12" s="48" t="s">
        <v>74</v>
      </c>
      <c r="Y12" s="81" t="s">
        <v>74</v>
      </c>
      <c r="Z12" s="48" t="s">
        <v>74</v>
      </c>
      <c r="AA12" s="81" t="s">
        <v>74</v>
      </c>
      <c r="AB12" s="48" t="s">
        <v>74</v>
      </c>
      <c r="AC12" s="81" t="s">
        <v>74</v>
      </c>
      <c r="AD12" s="48" t="s">
        <v>74</v>
      </c>
      <c r="AE12" s="81" t="s">
        <v>74</v>
      </c>
      <c r="AF12" s="48" t="s">
        <v>74</v>
      </c>
    </row>
    <row r="13" spans="1:32" x14ac:dyDescent="0.2">
      <c r="A13" s="174" t="s">
        <v>79</v>
      </c>
      <c r="B13" s="81"/>
      <c r="C13" s="48"/>
      <c r="D13" s="81" t="s">
        <v>9</v>
      </c>
      <c r="E13" s="48" t="s">
        <v>9</v>
      </c>
      <c r="F13" s="251" t="s">
        <v>69</v>
      </c>
      <c r="G13" s="81"/>
      <c r="H13" s="48"/>
      <c r="I13" s="81" t="s">
        <v>80</v>
      </c>
      <c r="J13" s="91" t="s">
        <v>81</v>
      </c>
      <c r="K13" s="147"/>
      <c r="L13" s="48"/>
      <c r="M13" s="147" t="s">
        <v>82</v>
      </c>
      <c r="N13" s="48"/>
      <c r="O13" s="81"/>
      <c r="P13" s="48"/>
      <c r="Q13" s="81"/>
      <c r="R13" s="48"/>
      <c r="S13" s="81"/>
      <c r="T13" s="48"/>
      <c r="U13" s="81"/>
      <c r="V13" s="48"/>
      <c r="W13" s="81"/>
      <c r="X13" s="48"/>
      <c r="Y13" s="81"/>
      <c r="Z13" s="48"/>
      <c r="AA13" s="81"/>
      <c r="AB13" s="48"/>
      <c r="AC13" s="81"/>
      <c r="AD13" s="48"/>
      <c r="AE13" s="81"/>
      <c r="AF13" s="48"/>
    </row>
    <row r="14" spans="1:32" x14ac:dyDescent="0.2">
      <c r="A14" s="174" t="s">
        <v>83</v>
      </c>
      <c r="B14" s="81"/>
      <c r="C14" s="91"/>
      <c r="D14" s="81" t="s">
        <v>9</v>
      </c>
      <c r="E14" s="91" t="s">
        <v>9</v>
      </c>
      <c r="F14" s="184" t="s">
        <v>25</v>
      </c>
      <c r="G14" s="81"/>
      <c r="H14" s="91"/>
      <c r="I14" s="81" t="s">
        <v>84</v>
      </c>
      <c r="J14" s="91" t="s">
        <v>85</v>
      </c>
      <c r="K14" s="147"/>
      <c r="L14" s="91"/>
      <c r="M14" s="81" t="s">
        <v>86</v>
      </c>
      <c r="N14" s="48"/>
      <c r="O14" s="81"/>
      <c r="P14" s="48"/>
      <c r="Q14" s="81"/>
      <c r="R14" s="91"/>
      <c r="S14" s="81"/>
      <c r="T14" s="91"/>
      <c r="U14" s="81"/>
      <c r="V14" s="91"/>
      <c r="W14" s="81"/>
      <c r="X14" s="91"/>
      <c r="Y14" s="81"/>
      <c r="Z14" s="91"/>
      <c r="AA14" s="81"/>
      <c r="AB14" s="91"/>
      <c r="AC14" s="81"/>
      <c r="AD14" s="91"/>
      <c r="AE14" s="81"/>
      <c r="AF14" s="91"/>
    </row>
    <row r="15" spans="1:32" x14ac:dyDescent="0.2">
      <c r="A15" s="174" t="s">
        <v>87</v>
      </c>
      <c r="B15" s="81"/>
      <c r="C15" s="91"/>
      <c r="D15" s="81" t="s">
        <v>9</v>
      </c>
      <c r="E15" s="91" t="s">
        <v>9</v>
      </c>
      <c r="F15" s="184"/>
      <c r="G15" s="81"/>
      <c r="H15" s="91"/>
      <c r="I15" s="81" t="s">
        <v>88</v>
      </c>
      <c r="J15" s="91"/>
      <c r="K15" s="147"/>
      <c r="L15" s="91"/>
      <c r="M15" s="81"/>
      <c r="N15" s="91"/>
      <c r="O15" s="81"/>
      <c r="P15" s="91"/>
      <c r="Q15" s="81"/>
      <c r="R15" s="91"/>
      <c r="S15" s="81"/>
      <c r="T15" s="91"/>
      <c r="U15" s="81"/>
      <c r="V15" s="91"/>
      <c r="W15" s="81"/>
      <c r="X15" s="91"/>
      <c r="Y15" s="81"/>
      <c r="Z15" s="91"/>
      <c r="AA15" s="81"/>
      <c r="AB15" s="91"/>
      <c r="AC15" s="81"/>
      <c r="AD15" s="91"/>
      <c r="AE15" s="81"/>
      <c r="AF15" s="91"/>
    </row>
    <row r="16" spans="1:32" x14ac:dyDescent="0.2">
      <c r="A16" s="174" t="s">
        <v>89</v>
      </c>
      <c r="B16" s="81"/>
      <c r="C16" s="91"/>
      <c r="D16" s="81" t="s">
        <v>9</v>
      </c>
      <c r="E16" s="91" t="s">
        <v>9</v>
      </c>
      <c r="F16" s="184"/>
      <c r="G16" s="81"/>
      <c r="H16" s="91"/>
      <c r="I16" s="81"/>
      <c r="J16" s="91"/>
      <c r="K16" s="147"/>
      <c r="L16" s="91"/>
      <c r="M16" s="81"/>
      <c r="N16" s="91"/>
      <c r="O16" s="81"/>
      <c r="P16" s="91"/>
      <c r="Q16" s="81"/>
      <c r="R16" s="91"/>
      <c r="S16" s="81"/>
      <c r="T16" s="91"/>
      <c r="U16" s="81"/>
      <c r="V16" s="91"/>
      <c r="W16" s="81"/>
      <c r="X16" s="91"/>
      <c r="Y16" s="81"/>
      <c r="Z16" s="91"/>
      <c r="AA16" s="81"/>
      <c r="AB16" s="91"/>
      <c r="AC16" s="81"/>
      <c r="AD16" s="91"/>
      <c r="AE16" s="81"/>
      <c r="AF16" s="91"/>
    </row>
    <row r="17" spans="1:32" x14ac:dyDescent="0.2">
      <c r="A17" s="174" t="s">
        <v>90</v>
      </c>
      <c r="B17" s="81"/>
      <c r="C17" s="91"/>
      <c r="D17" s="81" t="s">
        <v>9</v>
      </c>
      <c r="E17" s="91" t="s">
        <v>9</v>
      </c>
      <c r="F17" s="184" t="s">
        <v>9</v>
      </c>
      <c r="G17" s="81"/>
      <c r="H17" s="91"/>
      <c r="I17" s="81"/>
      <c r="J17" s="91"/>
      <c r="K17" s="147"/>
      <c r="L17" s="91"/>
      <c r="M17" s="81"/>
      <c r="N17" s="91"/>
      <c r="O17" s="81" t="s">
        <v>91</v>
      </c>
      <c r="P17" s="91" t="s">
        <v>91</v>
      </c>
      <c r="Q17" s="81" t="s">
        <v>91</v>
      </c>
      <c r="R17" s="91" t="s">
        <v>91</v>
      </c>
      <c r="S17" s="81" t="s">
        <v>91</v>
      </c>
      <c r="T17" s="91" t="s">
        <v>91</v>
      </c>
      <c r="U17" s="81" t="s">
        <v>91</v>
      </c>
      <c r="V17" s="91" t="s">
        <v>91</v>
      </c>
      <c r="W17" s="81" t="s">
        <v>91</v>
      </c>
      <c r="X17" s="91" t="s">
        <v>91</v>
      </c>
      <c r="Y17" s="81"/>
      <c r="Z17" s="91"/>
      <c r="AA17" s="81"/>
      <c r="AB17" s="91"/>
      <c r="AC17" s="81"/>
      <c r="AD17" s="91"/>
      <c r="AE17" s="81"/>
      <c r="AF17" s="91"/>
    </row>
    <row r="18" spans="1:32" x14ac:dyDescent="0.2">
      <c r="A18" s="174" t="s">
        <v>92</v>
      </c>
      <c r="B18" s="132"/>
      <c r="C18" s="133"/>
      <c r="D18" s="132" t="s">
        <v>9</v>
      </c>
      <c r="E18" s="133" t="s">
        <v>9</v>
      </c>
      <c r="F18" s="233"/>
      <c r="G18" s="132"/>
      <c r="H18" s="133"/>
      <c r="I18" s="132"/>
      <c r="J18" s="133"/>
      <c r="K18" s="168"/>
      <c r="L18" s="133"/>
      <c r="M18" s="132"/>
      <c r="N18" s="133"/>
      <c r="O18" s="132"/>
      <c r="P18" s="133"/>
      <c r="Q18" s="132"/>
      <c r="R18" s="133"/>
      <c r="S18" s="132"/>
      <c r="T18" s="133"/>
      <c r="U18" s="132"/>
      <c r="V18" s="133"/>
      <c r="W18" s="132"/>
      <c r="X18" s="133"/>
      <c r="Y18" s="132"/>
      <c r="Z18" s="133"/>
      <c r="AA18" s="132"/>
      <c r="AB18" s="133"/>
      <c r="AC18" s="132"/>
      <c r="AD18" s="133"/>
      <c r="AE18" s="132"/>
      <c r="AF18" s="133"/>
    </row>
    <row r="19" spans="1:32" x14ac:dyDescent="0.2">
      <c r="A19" s="175" t="s">
        <v>14</v>
      </c>
      <c r="B19" s="81"/>
      <c r="C19" s="91"/>
      <c r="D19" s="47" t="s">
        <v>7</v>
      </c>
      <c r="E19" s="91" t="s">
        <v>7</v>
      </c>
      <c r="F19" s="184" t="s">
        <v>9</v>
      </c>
      <c r="G19" s="47" t="s">
        <v>7</v>
      </c>
      <c r="H19" s="91" t="s">
        <v>7</v>
      </c>
      <c r="I19" s="81" t="s">
        <v>69</v>
      </c>
      <c r="J19" s="91" t="s">
        <v>69</v>
      </c>
      <c r="K19" s="146" t="s">
        <v>25</v>
      </c>
      <c r="L19" s="91" t="s">
        <v>25</v>
      </c>
      <c r="M19" s="81" t="s">
        <v>69</v>
      </c>
      <c r="N19" s="91" t="s">
        <v>69</v>
      </c>
      <c r="O19" s="47" t="s">
        <v>25</v>
      </c>
      <c r="P19" s="91" t="s">
        <v>25</v>
      </c>
      <c r="Q19" s="81" t="s">
        <v>26</v>
      </c>
      <c r="R19" s="91" t="s">
        <v>26</v>
      </c>
      <c r="S19" s="81" t="s">
        <v>25</v>
      </c>
      <c r="T19" s="91" t="s">
        <v>25</v>
      </c>
      <c r="U19" s="47" t="s">
        <v>7</v>
      </c>
      <c r="V19" s="91" t="s">
        <v>7</v>
      </c>
      <c r="W19" s="47" t="s">
        <v>7</v>
      </c>
      <c r="X19" s="91" t="s">
        <v>7</v>
      </c>
      <c r="Y19" s="47" t="s">
        <v>7</v>
      </c>
      <c r="Z19" s="91" t="s">
        <v>7</v>
      </c>
      <c r="AA19" s="47" t="s">
        <v>7</v>
      </c>
      <c r="AB19" s="91" t="s">
        <v>7</v>
      </c>
      <c r="AC19" s="47" t="s">
        <v>7</v>
      </c>
      <c r="AD19" s="91" t="s">
        <v>7</v>
      </c>
      <c r="AE19" s="47" t="s">
        <v>7</v>
      </c>
      <c r="AF19" s="91" t="s">
        <v>7</v>
      </c>
    </row>
    <row r="20" spans="1:32" x14ac:dyDescent="0.2">
      <c r="A20" s="174" t="s">
        <v>18</v>
      </c>
      <c r="B20" s="81"/>
      <c r="C20" s="91"/>
      <c r="D20" s="81"/>
      <c r="E20" s="91"/>
      <c r="F20" s="184" t="s">
        <v>93</v>
      </c>
      <c r="G20" s="81" t="s">
        <v>94</v>
      </c>
      <c r="H20" s="91"/>
      <c r="I20" s="81"/>
      <c r="J20" s="91"/>
      <c r="K20" s="147" t="s">
        <v>82</v>
      </c>
      <c r="L20" s="91"/>
      <c r="M20" s="236" t="s">
        <v>95</v>
      </c>
      <c r="N20" s="91"/>
      <c r="O20" s="81" t="s">
        <v>86</v>
      </c>
      <c r="P20" s="91"/>
      <c r="Q20" s="81"/>
      <c r="R20" s="91"/>
      <c r="S20" s="147" t="s">
        <v>82</v>
      </c>
      <c r="T20" s="91"/>
      <c r="U20" s="147" t="s">
        <v>82</v>
      </c>
      <c r="V20" s="91"/>
      <c r="W20" s="81"/>
      <c r="X20" s="91"/>
      <c r="Y20" s="81"/>
      <c r="Z20" s="91"/>
      <c r="AA20" s="81"/>
      <c r="AB20" s="91"/>
      <c r="AC20" s="81"/>
      <c r="AD20" s="91"/>
      <c r="AE20" s="81"/>
      <c r="AF20" s="91"/>
    </row>
    <row r="21" spans="1:32" x14ac:dyDescent="0.2">
      <c r="A21" s="174" t="s">
        <v>20</v>
      </c>
      <c r="B21" s="81"/>
      <c r="C21" s="91"/>
      <c r="D21" s="81"/>
      <c r="E21" s="91"/>
      <c r="F21" s="184" t="s">
        <v>96</v>
      </c>
      <c r="G21" s="81" t="s">
        <v>97</v>
      </c>
      <c r="H21" s="91"/>
      <c r="I21" s="81" t="s">
        <v>98</v>
      </c>
      <c r="J21" s="91"/>
      <c r="K21" s="147"/>
      <c r="L21" s="91"/>
      <c r="M21" s="81" t="s">
        <v>99</v>
      </c>
      <c r="N21" s="91"/>
      <c r="O21" s="81"/>
      <c r="P21" s="91"/>
      <c r="Q21" s="81"/>
      <c r="R21" s="91"/>
      <c r="S21" s="81"/>
      <c r="T21" s="91"/>
      <c r="U21" s="81"/>
      <c r="V21" s="91"/>
      <c r="W21" s="81"/>
      <c r="X21" s="91"/>
      <c r="Y21" s="81"/>
      <c r="Z21" s="91"/>
      <c r="AA21" s="81"/>
      <c r="AB21" s="91"/>
      <c r="AC21" s="81"/>
      <c r="AD21" s="91"/>
      <c r="AE21" s="81"/>
      <c r="AF21" s="91"/>
    </row>
    <row r="22" spans="1:32" x14ac:dyDescent="0.2">
      <c r="A22" s="174" t="s">
        <v>22</v>
      </c>
      <c r="B22" s="132"/>
      <c r="C22" s="133"/>
      <c r="D22" s="132"/>
      <c r="E22" s="133"/>
      <c r="F22" s="233" t="s">
        <v>100</v>
      </c>
      <c r="G22" s="132" t="s">
        <v>101</v>
      </c>
      <c r="H22" s="133"/>
      <c r="I22" s="132" t="s">
        <v>102</v>
      </c>
      <c r="J22" s="133"/>
      <c r="K22" s="168"/>
      <c r="L22" s="133"/>
      <c r="M22" s="132" t="s">
        <v>103</v>
      </c>
      <c r="N22" s="133"/>
      <c r="O22" s="132"/>
      <c r="P22" s="133"/>
      <c r="Q22" s="132"/>
      <c r="R22" s="133"/>
      <c r="S22" s="132"/>
      <c r="T22" s="133"/>
      <c r="U22" s="132"/>
      <c r="V22" s="133"/>
      <c r="W22" s="132"/>
      <c r="X22" s="133"/>
      <c r="Y22" s="132"/>
      <c r="Z22" s="133"/>
      <c r="AA22" s="132"/>
      <c r="AB22" s="133"/>
      <c r="AC22" s="132"/>
      <c r="AD22" s="133"/>
      <c r="AE22" s="132"/>
      <c r="AF22" s="133"/>
    </row>
    <row r="23" spans="1:32" x14ac:dyDescent="0.2">
      <c r="A23" s="175" t="s">
        <v>23</v>
      </c>
      <c r="B23" s="165"/>
      <c r="C23" s="187"/>
      <c r="D23" s="165"/>
      <c r="E23" s="187"/>
      <c r="F23" s="234" t="s">
        <v>104</v>
      </c>
      <c r="G23" s="165"/>
      <c r="H23" s="187"/>
      <c r="I23" s="165"/>
      <c r="J23" s="187"/>
      <c r="K23" s="219"/>
      <c r="L23" s="187"/>
      <c r="M23" s="165"/>
      <c r="N23" s="187"/>
      <c r="O23" s="165"/>
      <c r="P23" s="187"/>
      <c r="Q23" s="165"/>
      <c r="R23" s="187"/>
      <c r="S23" s="165"/>
      <c r="T23" s="187"/>
      <c r="U23" s="165"/>
      <c r="V23" s="187"/>
      <c r="W23" s="165"/>
      <c r="X23" s="187"/>
      <c r="Y23" s="165"/>
      <c r="Z23" s="187"/>
      <c r="AA23" s="165"/>
      <c r="AB23" s="187"/>
      <c r="AC23" s="165"/>
      <c r="AD23" s="187"/>
      <c r="AE23" s="165"/>
      <c r="AF23" s="187"/>
    </row>
    <row r="24" spans="1:32" x14ac:dyDescent="0.2">
      <c r="A24" s="174"/>
      <c r="B24" s="165"/>
      <c r="C24" s="187"/>
      <c r="D24" s="273" t="s">
        <v>105</v>
      </c>
      <c r="E24" s="274"/>
      <c r="F24" s="251" t="s">
        <v>106</v>
      </c>
      <c r="G24" s="165"/>
      <c r="H24" s="187"/>
      <c r="I24" s="165"/>
      <c r="J24" s="187"/>
      <c r="K24" s="219"/>
      <c r="L24" s="187"/>
      <c r="M24" s="165"/>
      <c r="N24" s="187"/>
      <c r="O24" s="165"/>
      <c r="P24" s="187"/>
      <c r="Q24" s="165"/>
      <c r="R24" s="187"/>
      <c r="S24" s="165"/>
      <c r="T24" s="187"/>
      <c r="U24" s="165"/>
      <c r="V24" s="187"/>
      <c r="W24" s="165"/>
      <c r="X24" s="187"/>
      <c r="Y24" s="165"/>
      <c r="Z24" s="187"/>
      <c r="AA24" s="165"/>
      <c r="AB24" s="187"/>
      <c r="AC24" s="165"/>
      <c r="AD24" s="187"/>
      <c r="AE24" s="165"/>
      <c r="AF24" s="187"/>
    </row>
    <row r="25" spans="1:32" x14ac:dyDescent="0.2">
      <c r="A25" s="174"/>
      <c r="B25" s="47"/>
      <c r="C25" s="48"/>
      <c r="D25" s="47"/>
      <c r="E25" s="48"/>
      <c r="F25" s="251" t="s">
        <v>107</v>
      </c>
      <c r="G25" s="47"/>
      <c r="H25" s="48"/>
      <c r="I25" s="47"/>
      <c r="J25" s="48"/>
      <c r="K25" s="273" t="s">
        <v>108</v>
      </c>
      <c r="L25" s="274"/>
      <c r="M25" s="47"/>
      <c r="N25" s="48"/>
      <c r="O25" s="273" t="s">
        <v>109</v>
      </c>
      <c r="P25" s="274"/>
      <c r="Q25" s="273" t="s">
        <v>110</v>
      </c>
      <c r="R25" s="274"/>
      <c r="S25" s="273" t="s">
        <v>110</v>
      </c>
      <c r="T25" s="274"/>
      <c r="U25" s="273" t="s">
        <v>109</v>
      </c>
      <c r="V25" s="274"/>
      <c r="W25" s="273" t="s">
        <v>109</v>
      </c>
      <c r="X25" s="274"/>
      <c r="Y25" s="273" t="s">
        <v>109</v>
      </c>
      <c r="Z25" s="274"/>
      <c r="AA25" s="273" t="s">
        <v>109</v>
      </c>
      <c r="AB25" s="274"/>
      <c r="AC25" s="273" t="s">
        <v>109</v>
      </c>
      <c r="AD25" s="274"/>
      <c r="AE25" s="273" t="s">
        <v>109</v>
      </c>
      <c r="AF25" s="274"/>
    </row>
    <row r="26" spans="1:32" x14ac:dyDescent="0.2">
      <c r="A26" s="174"/>
      <c r="B26" s="273" t="s">
        <v>105</v>
      </c>
      <c r="C26" s="274"/>
      <c r="D26" s="47"/>
      <c r="E26" s="48"/>
      <c r="F26" s="251" t="s">
        <v>111</v>
      </c>
      <c r="G26" s="47"/>
      <c r="H26" s="48"/>
      <c r="I26" s="47"/>
      <c r="J26" s="48"/>
      <c r="K26" s="146"/>
      <c r="L26" s="48"/>
      <c r="M26" s="47"/>
      <c r="N26" s="48"/>
      <c r="O26" s="47"/>
      <c r="P26" s="48"/>
      <c r="Q26" s="47"/>
      <c r="R26" s="48"/>
      <c r="S26" s="47"/>
      <c r="T26" s="48"/>
      <c r="U26" s="47"/>
      <c r="V26" s="48"/>
      <c r="W26" s="47"/>
      <c r="X26" s="48"/>
      <c r="Y26" s="47"/>
      <c r="Z26" s="48"/>
      <c r="AA26" s="47"/>
      <c r="AB26" s="48"/>
      <c r="AC26" s="47"/>
      <c r="AD26" s="48"/>
      <c r="AE26" s="47"/>
      <c r="AF26" s="48"/>
    </row>
    <row r="27" spans="1:32" x14ac:dyDescent="0.2">
      <c r="A27" s="174"/>
      <c r="B27" s="47"/>
      <c r="C27" s="48"/>
      <c r="D27" s="47"/>
      <c r="E27" s="48"/>
      <c r="F27" s="251" t="s">
        <v>6</v>
      </c>
      <c r="G27" s="47"/>
      <c r="H27" s="48"/>
      <c r="I27" s="47"/>
      <c r="J27" s="48"/>
      <c r="K27" s="146"/>
      <c r="L27" s="48"/>
      <c r="M27" s="47"/>
      <c r="N27" s="48"/>
      <c r="O27" s="47"/>
      <c r="P27" s="48"/>
      <c r="Q27" s="47"/>
      <c r="R27" s="48"/>
      <c r="S27" s="47"/>
      <c r="T27" s="48"/>
      <c r="U27" s="47"/>
      <c r="V27" s="48"/>
      <c r="W27" s="47"/>
      <c r="X27" s="48"/>
      <c r="Y27" s="47"/>
      <c r="Z27" s="48"/>
      <c r="AA27" s="47"/>
      <c r="AB27" s="48"/>
      <c r="AC27" s="47"/>
      <c r="AD27" s="48"/>
      <c r="AE27" s="47"/>
      <c r="AF27" s="48"/>
    </row>
    <row r="28" spans="1:32" ht="13.5" thickBot="1" x14ac:dyDescent="0.25">
      <c r="A28" s="177"/>
      <c r="B28" s="74"/>
      <c r="C28" s="75"/>
      <c r="D28" s="74"/>
      <c r="E28" s="75"/>
      <c r="F28" s="186"/>
      <c r="G28" s="74"/>
      <c r="H28" s="75"/>
      <c r="I28" s="74"/>
      <c r="J28" s="75"/>
      <c r="K28" s="149"/>
      <c r="L28" s="75"/>
      <c r="M28" s="74"/>
      <c r="N28" s="75"/>
      <c r="O28" s="74"/>
      <c r="P28" s="75"/>
      <c r="Q28" s="74"/>
      <c r="R28" s="75"/>
      <c r="S28" s="74"/>
      <c r="T28" s="75"/>
      <c r="U28" s="74"/>
      <c r="V28" s="75"/>
      <c r="W28" s="74"/>
      <c r="X28" s="75"/>
      <c r="Y28" s="74"/>
      <c r="Z28" s="75"/>
      <c r="AA28" s="74"/>
      <c r="AB28" s="75"/>
      <c r="AC28" s="74"/>
      <c r="AD28" s="75"/>
      <c r="AE28" s="74"/>
      <c r="AF28" s="75"/>
    </row>
  </sheetData>
  <mergeCells count="87">
    <mergeCell ref="AA4:AB4"/>
    <mergeCell ref="AA3:AB3"/>
    <mergeCell ref="AA25:AB25"/>
    <mergeCell ref="U25:V25"/>
    <mergeCell ref="W25:X25"/>
    <mergeCell ref="Y25:Z25"/>
    <mergeCell ref="AA6:AB6"/>
    <mergeCell ref="AA8:AB8"/>
    <mergeCell ref="AA7:AB7"/>
    <mergeCell ref="U3:V3"/>
    <mergeCell ref="W4:X4"/>
    <mergeCell ref="Y4:Z4"/>
    <mergeCell ref="U4:V4"/>
    <mergeCell ref="W3:X3"/>
    <mergeCell ref="Y3:Z3"/>
    <mergeCell ref="U6:V6"/>
    <mergeCell ref="U7:V7"/>
    <mergeCell ref="U8:V8"/>
    <mergeCell ref="W6:X6"/>
    <mergeCell ref="Y6:Z6"/>
    <mergeCell ref="W7:X7"/>
    <mergeCell ref="Y7:Z7"/>
    <mergeCell ref="W8:X8"/>
    <mergeCell ref="Y8:Z8"/>
    <mergeCell ref="M4:N4"/>
    <mergeCell ref="O4:P4"/>
    <mergeCell ref="M3:N3"/>
    <mergeCell ref="O3:P3"/>
    <mergeCell ref="O25:P25"/>
    <mergeCell ref="M8:N8"/>
    <mergeCell ref="O8:P8"/>
    <mergeCell ref="O6:P6"/>
    <mergeCell ref="M6:N6"/>
    <mergeCell ref="M7:N7"/>
    <mergeCell ref="O7:P7"/>
    <mergeCell ref="I8:J8"/>
    <mergeCell ref="I6:J6"/>
    <mergeCell ref="I7:J7"/>
    <mergeCell ref="I3:J3"/>
    <mergeCell ref="I4:J4"/>
    <mergeCell ref="D24:E24"/>
    <mergeCell ref="D8:E8"/>
    <mergeCell ref="D7:E7"/>
    <mergeCell ref="D6:E6"/>
    <mergeCell ref="D3:E3"/>
    <mergeCell ref="D4:E4"/>
    <mergeCell ref="B3:C3"/>
    <mergeCell ref="B26:C26"/>
    <mergeCell ref="B8:C8"/>
    <mergeCell ref="B7:C7"/>
    <mergeCell ref="B6:C6"/>
    <mergeCell ref="B4:C4"/>
    <mergeCell ref="G3:H3"/>
    <mergeCell ref="G4:H4"/>
    <mergeCell ref="G7:H7"/>
    <mergeCell ref="G6:H6"/>
    <mergeCell ref="G8:H8"/>
    <mergeCell ref="K25:L25"/>
    <mergeCell ref="K3:L3"/>
    <mergeCell ref="K4:L4"/>
    <mergeCell ref="K8:L8"/>
    <mergeCell ref="K6:L6"/>
    <mergeCell ref="K7:L7"/>
    <mergeCell ref="Q25:R25"/>
    <mergeCell ref="Q3:R3"/>
    <mergeCell ref="Q4:R4"/>
    <mergeCell ref="Q7:R7"/>
    <mergeCell ref="Q8:R8"/>
    <mergeCell ref="Q6:R6"/>
    <mergeCell ref="S25:T25"/>
    <mergeCell ref="S3:T3"/>
    <mergeCell ref="S4:T4"/>
    <mergeCell ref="S8:T8"/>
    <mergeCell ref="S6:T6"/>
    <mergeCell ref="S7:T7"/>
    <mergeCell ref="AC3:AD3"/>
    <mergeCell ref="AE3:AF3"/>
    <mergeCell ref="AC4:AD4"/>
    <mergeCell ref="AE4:AF4"/>
    <mergeCell ref="AC6:AD6"/>
    <mergeCell ref="AE6:AF6"/>
    <mergeCell ref="AC7:AD7"/>
    <mergeCell ref="AE7:AF7"/>
    <mergeCell ref="AC8:AD8"/>
    <mergeCell ref="AE8:AF8"/>
    <mergeCell ref="AC25:AD25"/>
    <mergeCell ref="AE25:AF25"/>
  </mergeCells>
  <pageMargins left="0.7" right="0.7" top="0.78740157499999996" bottom="0.78740157499999996" header="0.3" footer="0.3"/>
  <pageSetup paperSize="8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7285-4FC3-4F29-837D-76A856A35AC8}">
  <sheetPr>
    <pageSetUpPr fitToPage="1"/>
  </sheetPr>
  <dimension ref="A1:BW29"/>
  <sheetViews>
    <sheetView zoomScaleNormal="100" workbookViewId="0">
      <pane xSplit="1" topLeftCell="B1" activePane="topRight" state="frozen"/>
      <selection pane="topRight" activeCell="BT1" sqref="BT1:BW1048576"/>
    </sheetView>
  </sheetViews>
  <sheetFormatPr baseColWidth="10" defaultColWidth="11.42578125" defaultRowHeight="12.75" x14ac:dyDescent="0.2"/>
  <cols>
    <col min="1" max="1" width="18.5703125" style="34" customWidth="1"/>
    <col min="2" max="51" width="11.42578125" style="34"/>
    <col min="52" max="52" width="18.5703125" style="34" customWidth="1"/>
    <col min="53" max="53" width="19.85546875" style="54" customWidth="1"/>
    <col min="54" max="54" width="18.5703125" style="34" customWidth="1"/>
    <col min="55" max="55" width="19.85546875" style="54" customWidth="1"/>
    <col min="56" max="56" width="18.5703125" style="34" customWidth="1"/>
    <col min="57" max="58" width="19.85546875" style="54" customWidth="1"/>
    <col min="59" max="59" width="18.5703125" style="34" customWidth="1"/>
    <col min="60" max="60" width="19.85546875" style="54" customWidth="1"/>
    <col min="61" max="61" width="20.42578125" style="34" bestFit="1" customWidth="1"/>
    <col min="62" max="63" width="19.85546875" style="54" customWidth="1"/>
    <col min="64" max="64" width="18.5703125" style="34" customWidth="1"/>
    <col min="65" max="65" width="19.85546875" style="54" customWidth="1"/>
    <col min="66" max="66" width="18.5703125" style="34" customWidth="1"/>
    <col min="67" max="67" width="19.85546875" style="54" customWidth="1"/>
    <col min="68" max="68" width="18.5703125" style="34" customWidth="1"/>
    <col min="69" max="69" width="19.85546875" style="54" customWidth="1"/>
    <col min="70" max="70" width="18.5703125" style="34" customWidth="1"/>
    <col min="71" max="71" width="19.85546875" style="54" customWidth="1"/>
    <col min="72" max="72" width="18.5703125" style="34" customWidth="1"/>
    <col min="73" max="73" width="19.85546875" style="54" customWidth="1"/>
    <col min="74" max="74" width="18.5703125" style="34" customWidth="1"/>
    <col min="75" max="75" width="19.85546875" style="54" customWidth="1"/>
    <col min="76" max="16384" width="11.42578125" style="34"/>
  </cols>
  <sheetData>
    <row r="1" spans="1:75" x14ac:dyDescent="0.2">
      <c r="A1" s="33" t="s">
        <v>0</v>
      </c>
      <c r="AZ1" s="33"/>
      <c r="BB1" s="33"/>
      <c r="BD1" s="33"/>
      <c r="BG1" s="33"/>
      <c r="BI1" s="33"/>
      <c r="BL1" s="33"/>
      <c r="BN1" s="33"/>
      <c r="BP1" s="33"/>
      <c r="BR1" s="33"/>
      <c r="BT1" s="33"/>
      <c r="BV1" s="33"/>
    </row>
    <row r="2" spans="1:75" ht="13.5" thickBot="1" x14ac:dyDescent="0.25"/>
    <row r="3" spans="1:75" ht="13.5" thickBot="1" x14ac:dyDescent="0.25">
      <c r="A3" s="173" t="s">
        <v>1</v>
      </c>
      <c r="AZ3" s="271" t="s">
        <v>2</v>
      </c>
      <c r="BA3" s="282"/>
      <c r="BB3" s="271" t="s">
        <v>2</v>
      </c>
      <c r="BC3" s="272"/>
      <c r="BD3" s="271" t="s">
        <v>2</v>
      </c>
      <c r="BE3" s="272"/>
      <c r="BF3" s="220" t="s">
        <v>68</v>
      </c>
      <c r="BG3" s="271" t="s">
        <v>2</v>
      </c>
      <c r="BH3" s="272"/>
      <c r="BI3" s="271" t="s">
        <v>2</v>
      </c>
      <c r="BJ3" s="272"/>
      <c r="BK3" s="220" t="s">
        <v>2</v>
      </c>
      <c r="BL3" s="282" t="s">
        <v>2</v>
      </c>
      <c r="BM3" s="272"/>
      <c r="BN3" s="271" t="s">
        <v>2</v>
      </c>
      <c r="BO3" s="272"/>
      <c r="BP3" s="271" t="s">
        <v>2</v>
      </c>
      <c r="BQ3" s="272"/>
      <c r="BR3" s="271" t="s">
        <v>2</v>
      </c>
      <c r="BS3" s="272"/>
      <c r="BT3" s="271" t="s">
        <v>2</v>
      </c>
      <c r="BU3" s="272"/>
      <c r="BV3" s="271" t="s">
        <v>2</v>
      </c>
      <c r="BW3" s="272"/>
    </row>
    <row r="4" spans="1:75" x14ac:dyDescent="0.2">
      <c r="A4" s="174" t="s">
        <v>3</v>
      </c>
      <c r="AZ4" s="267">
        <v>44025</v>
      </c>
      <c r="BA4" s="277"/>
      <c r="BB4" s="267">
        <v>44032</v>
      </c>
      <c r="BC4" s="268"/>
      <c r="BD4" s="267">
        <v>44039</v>
      </c>
      <c r="BE4" s="268"/>
      <c r="BF4" s="162">
        <v>44042</v>
      </c>
      <c r="BG4" s="267">
        <v>44046</v>
      </c>
      <c r="BH4" s="268"/>
      <c r="BI4" s="267">
        <v>44053</v>
      </c>
      <c r="BJ4" s="268"/>
      <c r="BK4" s="162">
        <v>44057</v>
      </c>
      <c r="BL4" s="277">
        <v>44060</v>
      </c>
      <c r="BM4" s="268"/>
      <c r="BN4" s="267">
        <v>44067</v>
      </c>
      <c r="BO4" s="268"/>
      <c r="BP4" s="267">
        <v>44074</v>
      </c>
      <c r="BQ4" s="268"/>
      <c r="BR4" s="267">
        <v>44081</v>
      </c>
      <c r="BS4" s="268"/>
      <c r="BT4" s="267">
        <v>44088</v>
      </c>
      <c r="BU4" s="268"/>
      <c r="BV4" s="267">
        <v>44095</v>
      </c>
      <c r="BW4" s="268"/>
    </row>
    <row r="5" spans="1:75" ht="13.5" thickBot="1" x14ac:dyDescent="0.25">
      <c r="A5" s="174" t="s">
        <v>4</v>
      </c>
      <c r="AZ5" s="213">
        <v>0.75</v>
      </c>
      <c r="BA5" s="214">
        <v>0.79166666666666663</v>
      </c>
      <c r="BB5" s="213">
        <v>0.75</v>
      </c>
      <c r="BC5" s="215">
        <v>0.79166666666666663</v>
      </c>
      <c r="BD5" s="214">
        <v>0.75</v>
      </c>
      <c r="BE5" s="215">
        <v>0.79166666666666663</v>
      </c>
      <c r="BF5" s="221">
        <v>0.72916666666666663</v>
      </c>
      <c r="BG5" s="214">
        <v>0.75</v>
      </c>
      <c r="BH5" s="215">
        <v>0.79166666666666663</v>
      </c>
      <c r="BI5" s="214">
        <v>0.75</v>
      </c>
      <c r="BJ5" s="215">
        <v>0.79166666666666663</v>
      </c>
      <c r="BK5" s="221">
        <v>0.66666666666666663</v>
      </c>
      <c r="BL5" s="214">
        <v>0.75</v>
      </c>
      <c r="BM5" s="215">
        <v>0.79166666666666663</v>
      </c>
      <c r="BN5" s="214">
        <v>0.75</v>
      </c>
      <c r="BO5" s="215">
        <v>0.79166666666666663</v>
      </c>
      <c r="BP5" s="214">
        <v>0.75</v>
      </c>
      <c r="BQ5" s="215">
        <v>0.79166666666666663</v>
      </c>
      <c r="BR5" s="214">
        <v>0.75</v>
      </c>
      <c r="BS5" s="215">
        <v>0.79166666666666663</v>
      </c>
      <c r="BT5" s="214">
        <v>0.75</v>
      </c>
      <c r="BU5" s="215">
        <v>0.79166666666666663</v>
      </c>
      <c r="BV5" s="214">
        <v>0.75</v>
      </c>
      <c r="BW5" s="215">
        <v>0.79166666666666663</v>
      </c>
    </row>
    <row r="6" spans="1:75" x14ac:dyDescent="0.2">
      <c r="A6" s="175" t="s">
        <v>5</v>
      </c>
      <c r="AZ6" s="269" t="s">
        <v>7</v>
      </c>
      <c r="BA6" s="292"/>
      <c r="BB6" s="269" t="s">
        <v>7</v>
      </c>
      <c r="BC6" s="270"/>
      <c r="BD6" s="269" t="s">
        <v>7</v>
      </c>
      <c r="BE6" s="270"/>
      <c r="BF6" s="222" t="s">
        <v>7</v>
      </c>
      <c r="BG6" s="269" t="s">
        <v>7</v>
      </c>
      <c r="BH6" s="270"/>
      <c r="BI6" s="269" t="s">
        <v>7</v>
      </c>
      <c r="BJ6" s="270"/>
      <c r="BK6" s="222" t="s">
        <v>7</v>
      </c>
      <c r="BL6" s="284" t="s">
        <v>7</v>
      </c>
      <c r="BM6" s="270"/>
      <c r="BN6" s="269" t="s">
        <v>7</v>
      </c>
      <c r="BO6" s="270"/>
      <c r="BP6" s="269" t="s">
        <v>7</v>
      </c>
      <c r="BQ6" s="270"/>
      <c r="BR6" s="269" t="s">
        <v>7</v>
      </c>
      <c r="BS6" s="270"/>
      <c r="BT6" s="269" t="s">
        <v>7</v>
      </c>
      <c r="BU6" s="270"/>
      <c r="BV6" s="269" t="s">
        <v>7</v>
      </c>
      <c r="BW6" s="270"/>
    </row>
    <row r="7" spans="1:75" s="38" customFormat="1" x14ac:dyDescent="0.2">
      <c r="A7" s="174" t="s">
        <v>8</v>
      </c>
      <c r="AZ7" s="265" t="s">
        <v>71</v>
      </c>
      <c r="BA7" s="293"/>
      <c r="BB7" s="265" t="s">
        <v>7</v>
      </c>
      <c r="BC7" s="266"/>
      <c r="BD7" s="265" t="s">
        <v>25</v>
      </c>
      <c r="BE7" s="266"/>
      <c r="BF7" s="223" t="s">
        <v>6</v>
      </c>
      <c r="BG7" s="265" t="s">
        <v>71</v>
      </c>
      <c r="BH7" s="266"/>
      <c r="BI7" s="265" t="s">
        <v>71</v>
      </c>
      <c r="BJ7" s="266"/>
      <c r="BK7" s="223" t="s">
        <v>112</v>
      </c>
      <c r="BL7" s="285" t="s">
        <v>7</v>
      </c>
      <c r="BM7" s="266"/>
      <c r="BN7" s="265"/>
      <c r="BO7" s="266"/>
      <c r="BP7" s="265"/>
      <c r="BQ7" s="266"/>
      <c r="BR7" s="265" t="s">
        <v>25</v>
      </c>
      <c r="BS7" s="266"/>
      <c r="BT7" s="265"/>
      <c r="BU7" s="266"/>
      <c r="BV7" s="265"/>
      <c r="BW7" s="266"/>
    </row>
    <row r="8" spans="1:75" ht="13.5" thickBot="1" x14ac:dyDescent="0.25">
      <c r="A8" s="176" t="s">
        <v>72</v>
      </c>
      <c r="AZ8" s="263"/>
      <c r="BA8" s="291"/>
      <c r="BB8" s="263" t="s">
        <v>25</v>
      </c>
      <c r="BC8" s="264"/>
      <c r="BD8" s="263" t="s">
        <v>25</v>
      </c>
      <c r="BE8" s="264"/>
      <c r="BF8" s="224" t="s">
        <v>25</v>
      </c>
      <c r="BG8" s="263" t="s">
        <v>69</v>
      </c>
      <c r="BH8" s="264"/>
      <c r="BI8" s="263" t="s">
        <v>71</v>
      </c>
      <c r="BJ8" s="264"/>
      <c r="BK8" s="224" t="s">
        <v>113</v>
      </c>
      <c r="BL8" s="283" t="s">
        <v>26</v>
      </c>
      <c r="BM8" s="264"/>
      <c r="BN8" s="263"/>
      <c r="BO8" s="264"/>
      <c r="BP8" s="263"/>
      <c r="BQ8" s="264"/>
      <c r="BR8" s="263"/>
      <c r="BS8" s="264"/>
      <c r="BT8" s="263"/>
      <c r="BU8" s="264"/>
      <c r="BV8" s="263"/>
      <c r="BW8" s="264"/>
    </row>
    <row r="9" spans="1:75" s="33" customFormat="1" x14ac:dyDescent="0.2">
      <c r="A9" s="172" t="s">
        <v>11</v>
      </c>
      <c r="AZ9" s="216">
        <f t="shared" ref="AZ9:BE9" si="0">COUNTIF(AZ10:AZ22,"")</f>
        <v>11</v>
      </c>
      <c r="BA9" s="217">
        <f t="shared" si="0"/>
        <v>11</v>
      </c>
      <c r="BB9" s="216">
        <f t="shared" si="0"/>
        <v>6</v>
      </c>
      <c r="BC9" s="212">
        <f t="shared" si="0"/>
        <v>3</v>
      </c>
      <c r="BD9" s="216">
        <f t="shared" si="0"/>
        <v>8</v>
      </c>
      <c r="BE9" s="212">
        <f t="shared" si="0"/>
        <v>9</v>
      </c>
      <c r="BF9" s="225">
        <f t="shared" ref="BF9:BS9" si="1">COUNTIF(BF10:BF22,"")</f>
        <v>4</v>
      </c>
      <c r="BG9" s="216">
        <f t="shared" si="1"/>
        <v>12</v>
      </c>
      <c r="BH9" s="212">
        <f t="shared" si="1"/>
        <v>12</v>
      </c>
      <c r="BI9" s="216">
        <f t="shared" si="1"/>
        <v>4</v>
      </c>
      <c r="BJ9" s="212">
        <f t="shared" si="1"/>
        <v>9</v>
      </c>
      <c r="BK9" s="225">
        <f t="shared" si="1"/>
        <v>0</v>
      </c>
      <c r="BL9" s="216">
        <f t="shared" si="1"/>
        <v>7</v>
      </c>
      <c r="BM9" s="212">
        <f t="shared" si="1"/>
        <v>8</v>
      </c>
      <c r="BN9" s="216">
        <f t="shared" si="1"/>
        <v>7</v>
      </c>
      <c r="BO9" s="212">
        <f t="shared" si="1"/>
        <v>7</v>
      </c>
      <c r="BP9" s="216">
        <f t="shared" si="1"/>
        <v>6</v>
      </c>
      <c r="BQ9" s="212">
        <f t="shared" si="1"/>
        <v>6</v>
      </c>
      <c r="BR9" s="216">
        <f t="shared" si="1"/>
        <v>10</v>
      </c>
      <c r="BS9" s="212">
        <f t="shared" si="1"/>
        <v>10</v>
      </c>
      <c r="BT9" s="216">
        <f>COUNTIF(BT10:BT22,"")</f>
        <v>12</v>
      </c>
      <c r="BU9" s="212">
        <f>COUNTIF(BU10:BU22,"")</f>
        <v>12</v>
      </c>
      <c r="BV9" s="216">
        <f>COUNTIF(BV10:BV22,"")</f>
        <v>12</v>
      </c>
      <c r="BW9" s="212">
        <f t="shared" ref="BW9" si="2">COUNTIF(BW10:BW22,"")</f>
        <v>12</v>
      </c>
    </row>
    <row r="10" spans="1:75" x14ac:dyDescent="0.2">
      <c r="A10" s="174" t="s">
        <v>12</v>
      </c>
      <c r="AZ10" s="47"/>
      <c r="BA10" s="110"/>
      <c r="BB10" s="47" t="s">
        <v>7</v>
      </c>
      <c r="BC10" s="91" t="s">
        <v>7</v>
      </c>
      <c r="BD10" s="47" t="s">
        <v>7</v>
      </c>
      <c r="BE10" s="91" t="s">
        <v>7</v>
      </c>
      <c r="BF10" s="139" t="s">
        <v>7</v>
      </c>
      <c r="BG10" s="47" t="s">
        <v>7</v>
      </c>
      <c r="BH10" s="91" t="s">
        <v>7</v>
      </c>
      <c r="BI10" s="47" t="s">
        <v>7</v>
      </c>
      <c r="BJ10" s="91" t="s">
        <v>7</v>
      </c>
      <c r="BK10" s="139" t="s">
        <v>7</v>
      </c>
      <c r="BL10" s="47" t="s">
        <v>7</v>
      </c>
      <c r="BM10" s="91" t="s">
        <v>7</v>
      </c>
      <c r="BN10" s="47" t="s">
        <v>7</v>
      </c>
      <c r="BO10" s="91" t="s">
        <v>7</v>
      </c>
      <c r="BP10" s="47" t="s">
        <v>7</v>
      </c>
      <c r="BQ10" s="91" t="s">
        <v>7</v>
      </c>
      <c r="BR10" s="47" t="s">
        <v>7</v>
      </c>
      <c r="BS10" s="91" t="s">
        <v>7</v>
      </c>
      <c r="BT10" s="47" t="s">
        <v>7</v>
      </c>
      <c r="BU10" s="91" t="s">
        <v>7</v>
      </c>
      <c r="BV10" s="47" t="s">
        <v>7</v>
      </c>
      <c r="BW10" s="91" t="s">
        <v>7</v>
      </c>
    </row>
    <row r="11" spans="1:75" x14ac:dyDescent="0.2">
      <c r="A11" s="174" t="s">
        <v>13</v>
      </c>
      <c r="AZ11" s="47"/>
      <c r="BA11" s="110"/>
      <c r="BB11" s="47" t="s">
        <v>114</v>
      </c>
      <c r="BC11" s="91" t="s">
        <v>115</v>
      </c>
      <c r="BD11" s="47" t="s">
        <v>25</v>
      </c>
      <c r="BE11" s="48" t="s">
        <v>25</v>
      </c>
      <c r="BF11" s="62"/>
      <c r="BG11" s="47"/>
      <c r="BH11" s="48"/>
      <c r="BI11" s="47" t="s">
        <v>116</v>
      </c>
      <c r="BJ11" s="48"/>
      <c r="BK11" s="62" t="s">
        <v>117</v>
      </c>
      <c r="BL11" s="146"/>
      <c r="BM11" s="48"/>
      <c r="BN11" s="47" t="s">
        <v>91</v>
      </c>
      <c r="BO11" s="48" t="s">
        <v>91</v>
      </c>
      <c r="BP11" s="47" t="s">
        <v>91</v>
      </c>
      <c r="BQ11" s="48" t="s">
        <v>91</v>
      </c>
      <c r="BR11" s="47"/>
      <c r="BS11" s="48"/>
      <c r="BT11" s="47"/>
      <c r="BU11" s="48"/>
      <c r="BV11" s="47"/>
      <c r="BW11" s="48"/>
    </row>
    <row r="12" spans="1:75" x14ac:dyDescent="0.2">
      <c r="A12" s="174" t="s">
        <v>78</v>
      </c>
      <c r="AZ12" s="47"/>
      <c r="BA12" s="147"/>
      <c r="BB12" s="47" t="s">
        <v>118</v>
      </c>
      <c r="BC12" s="110" t="s">
        <v>119</v>
      </c>
      <c r="BD12" s="47" t="s">
        <v>120</v>
      </c>
      <c r="BE12" s="48"/>
      <c r="BF12" s="62" t="s">
        <v>74</v>
      </c>
      <c r="BG12" s="81"/>
      <c r="BH12" s="48"/>
      <c r="BI12" s="81" t="s">
        <v>121</v>
      </c>
      <c r="BJ12" s="48"/>
      <c r="BK12" s="62" t="s">
        <v>91</v>
      </c>
      <c r="BL12" s="147" t="s">
        <v>91</v>
      </c>
      <c r="BM12" s="48" t="s">
        <v>91</v>
      </c>
      <c r="BN12" s="81" t="s">
        <v>91</v>
      </c>
      <c r="BO12" s="48" t="s">
        <v>91</v>
      </c>
      <c r="BP12" s="81"/>
      <c r="BQ12" s="48"/>
      <c r="BR12" s="81"/>
      <c r="BS12" s="48"/>
      <c r="BT12" s="81"/>
      <c r="BU12" s="48"/>
      <c r="BV12" s="81"/>
      <c r="BW12" s="48"/>
    </row>
    <row r="13" spans="1:75" x14ac:dyDescent="0.2">
      <c r="A13" s="174" t="s">
        <v>79</v>
      </c>
      <c r="AZ13" s="81"/>
      <c r="BA13" s="111"/>
      <c r="BB13" s="47" t="s">
        <v>122</v>
      </c>
      <c r="BC13" s="110" t="s">
        <v>122</v>
      </c>
      <c r="BD13" s="47" t="s">
        <v>91</v>
      </c>
      <c r="BE13" s="48" t="s">
        <v>91</v>
      </c>
      <c r="BF13" s="62" t="s">
        <v>91</v>
      </c>
      <c r="BG13" s="81"/>
      <c r="BH13" s="48"/>
      <c r="BI13" s="81" t="s">
        <v>91</v>
      </c>
      <c r="BJ13" s="48" t="s">
        <v>91</v>
      </c>
      <c r="BK13" s="62" t="s">
        <v>91</v>
      </c>
      <c r="BL13" s="147" t="s">
        <v>91</v>
      </c>
      <c r="BM13" s="48" t="s">
        <v>91</v>
      </c>
      <c r="BN13" s="81" t="s">
        <v>91</v>
      </c>
      <c r="BO13" s="48" t="s">
        <v>91</v>
      </c>
      <c r="BP13" s="81" t="s">
        <v>91</v>
      </c>
      <c r="BQ13" s="48" t="s">
        <v>91</v>
      </c>
      <c r="BR13" s="81"/>
      <c r="BS13" s="48"/>
      <c r="BT13" s="81"/>
      <c r="BU13" s="48"/>
      <c r="BV13" s="81"/>
      <c r="BW13" s="48"/>
    </row>
    <row r="14" spans="1:75" x14ac:dyDescent="0.2">
      <c r="A14" s="174" t="s">
        <v>83</v>
      </c>
      <c r="AZ14" s="81"/>
      <c r="BA14" s="111"/>
      <c r="BB14" s="81" t="s">
        <v>25</v>
      </c>
      <c r="BC14" s="110" t="s">
        <v>123</v>
      </c>
      <c r="BD14" s="47" t="s">
        <v>91</v>
      </c>
      <c r="BE14" s="48" t="s">
        <v>91</v>
      </c>
      <c r="BF14" s="62" t="s">
        <v>91</v>
      </c>
      <c r="BG14" s="81"/>
      <c r="BH14" s="91"/>
      <c r="BI14" s="81"/>
      <c r="BJ14" s="91"/>
      <c r="BK14" s="62" t="s">
        <v>124</v>
      </c>
      <c r="BL14" s="147"/>
      <c r="BM14" s="91"/>
      <c r="BN14" s="47" t="s">
        <v>91</v>
      </c>
      <c r="BO14" s="48" t="s">
        <v>91</v>
      </c>
      <c r="BP14" s="47" t="s">
        <v>91</v>
      </c>
      <c r="BQ14" s="48" t="s">
        <v>91</v>
      </c>
      <c r="BR14" s="81"/>
      <c r="BS14" s="91"/>
      <c r="BT14" s="81"/>
      <c r="BU14" s="91"/>
      <c r="BV14" s="81"/>
      <c r="BW14" s="91"/>
    </row>
    <row r="15" spans="1:75" x14ac:dyDescent="0.2">
      <c r="A15" s="174" t="s">
        <v>87</v>
      </c>
      <c r="AZ15" s="81" t="s">
        <v>91</v>
      </c>
      <c r="BA15" s="111" t="s">
        <v>91</v>
      </c>
      <c r="BB15" s="81"/>
      <c r="BC15" s="91" t="s">
        <v>125</v>
      </c>
      <c r="BD15" s="81"/>
      <c r="BE15" s="48"/>
      <c r="BF15" s="139" t="s">
        <v>126</v>
      </c>
      <c r="BG15" s="81"/>
      <c r="BH15" s="91"/>
      <c r="BI15" s="81" t="s">
        <v>91</v>
      </c>
      <c r="BJ15" s="48" t="s">
        <v>91</v>
      </c>
      <c r="BK15" s="62" t="s">
        <v>91</v>
      </c>
      <c r="BL15" s="147" t="s">
        <v>91</v>
      </c>
      <c r="BM15" s="48" t="s">
        <v>91</v>
      </c>
      <c r="BN15" s="81" t="s">
        <v>91</v>
      </c>
      <c r="BO15" s="48" t="s">
        <v>91</v>
      </c>
      <c r="BP15" s="81" t="s">
        <v>91</v>
      </c>
      <c r="BQ15" s="48" t="s">
        <v>91</v>
      </c>
      <c r="BR15" s="81"/>
      <c r="BS15" s="91"/>
      <c r="BT15" s="81"/>
      <c r="BU15" s="91"/>
      <c r="BV15" s="81"/>
      <c r="BW15" s="91"/>
    </row>
    <row r="16" spans="1:75" x14ac:dyDescent="0.2">
      <c r="A16" s="174" t="s">
        <v>89</v>
      </c>
      <c r="AZ16" s="81" t="s">
        <v>91</v>
      </c>
      <c r="BA16" s="111" t="s">
        <v>91</v>
      </c>
      <c r="BB16" s="81"/>
      <c r="BC16" s="91" t="s">
        <v>127</v>
      </c>
      <c r="BD16" s="81"/>
      <c r="BE16" s="91"/>
      <c r="BF16" s="139"/>
      <c r="BG16" s="81"/>
      <c r="BH16" s="91"/>
      <c r="BI16" s="81"/>
      <c r="BJ16" s="91"/>
      <c r="BK16" s="139" t="s">
        <v>128</v>
      </c>
      <c r="BL16" s="147"/>
      <c r="BM16" s="91"/>
      <c r="BN16" s="81"/>
      <c r="BO16" s="48"/>
      <c r="BP16" s="81" t="s">
        <v>91</v>
      </c>
      <c r="BQ16" s="48" t="s">
        <v>91</v>
      </c>
      <c r="BR16" s="81" t="s">
        <v>91</v>
      </c>
      <c r="BS16" s="48" t="s">
        <v>91</v>
      </c>
      <c r="BT16" s="81"/>
      <c r="BU16" s="91"/>
      <c r="BV16" s="81"/>
      <c r="BW16" s="91"/>
    </row>
    <row r="17" spans="1:75" x14ac:dyDescent="0.2">
      <c r="A17" s="174" t="s">
        <v>90</v>
      </c>
      <c r="AZ17" s="81"/>
      <c r="BA17" s="111"/>
      <c r="BB17" s="81" t="s">
        <v>91</v>
      </c>
      <c r="BC17" s="91" t="s">
        <v>91</v>
      </c>
      <c r="BD17" s="81"/>
      <c r="BE17" s="91"/>
      <c r="BF17" s="139"/>
      <c r="BG17" s="81"/>
      <c r="BH17" s="91"/>
      <c r="BI17" s="81" t="s">
        <v>91</v>
      </c>
      <c r="BJ17" s="48" t="s">
        <v>91</v>
      </c>
      <c r="BK17" s="62" t="s">
        <v>91</v>
      </c>
      <c r="BL17" s="81" t="s">
        <v>91</v>
      </c>
      <c r="BM17" s="48" t="s">
        <v>91</v>
      </c>
      <c r="BN17" s="81"/>
      <c r="BO17" s="91"/>
      <c r="BP17" s="81"/>
      <c r="BQ17" s="91"/>
      <c r="BR17" s="81"/>
      <c r="BS17" s="91"/>
      <c r="BT17" s="81"/>
      <c r="BU17" s="91"/>
      <c r="BV17" s="81"/>
      <c r="BW17" s="91"/>
    </row>
    <row r="18" spans="1:75" x14ac:dyDescent="0.2">
      <c r="A18" s="174" t="s">
        <v>92</v>
      </c>
      <c r="AZ18" s="132"/>
      <c r="BA18" s="135"/>
      <c r="BB18" s="132"/>
      <c r="BC18" s="133" t="s">
        <v>25</v>
      </c>
      <c r="BD18" s="132"/>
      <c r="BE18" s="133"/>
      <c r="BF18" s="164"/>
      <c r="BG18" s="132"/>
      <c r="BH18" s="133"/>
      <c r="BI18" s="132"/>
      <c r="BJ18" s="133"/>
      <c r="BK18" s="164" t="s">
        <v>129</v>
      </c>
      <c r="BL18" s="168"/>
      <c r="BM18" s="133"/>
      <c r="BN18" s="132"/>
      <c r="BO18" s="227"/>
      <c r="BP18" s="132" t="s">
        <v>91</v>
      </c>
      <c r="BQ18" s="227" t="s">
        <v>91</v>
      </c>
      <c r="BR18" s="132" t="s">
        <v>91</v>
      </c>
      <c r="BS18" s="227" t="s">
        <v>91</v>
      </c>
      <c r="BT18" s="132"/>
      <c r="BU18" s="133"/>
      <c r="BV18" s="132"/>
      <c r="BW18" s="133"/>
    </row>
    <row r="19" spans="1:75" x14ac:dyDescent="0.2">
      <c r="A19" s="175" t="s">
        <v>14</v>
      </c>
      <c r="AZ19" s="81"/>
      <c r="BA19" s="111"/>
      <c r="BB19" s="81" t="s">
        <v>130</v>
      </c>
      <c r="BC19" s="91" t="s">
        <v>131</v>
      </c>
      <c r="BD19" s="81"/>
      <c r="BE19" s="91"/>
      <c r="BF19" s="139" t="s">
        <v>132</v>
      </c>
      <c r="BG19" s="81"/>
      <c r="BH19" s="91"/>
      <c r="BI19" s="81" t="s">
        <v>133</v>
      </c>
      <c r="BJ19" s="91"/>
      <c r="BK19" s="139" t="s">
        <v>134</v>
      </c>
      <c r="BL19" s="147" t="s">
        <v>135</v>
      </c>
      <c r="BM19" s="91"/>
      <c r="BN19" s="81"/>
      <c r="BO19" s="91"/>
      <c r="BP19" s="81"/>
      <c r="BQ19" s="91"/>
      <c r="BR19" s="81"/>
      <c r="BS19" s="91"/>
      <c r="BT19" s="81"/>
      <c r="BU19" s="91"/>
      <c r="BV19" s="81"/>
      <c r="BW19" s="91"/>
    </row>
    <row r="20" spans="1:75" x14ac:dyDescent="0.2">
      <c r="A20" s="174" t="s">
        <v>18</v>
      </c>
      <c r="AZ20" s="81"/>
      <c r="BA20" s="111"/>
      <c r="BB20" s="81"/>
      <c r="BC20" s="91"/>
      <c r="BD20" s="81"/>
      <c r="BE20" s="91"/>
      <c r="BF20" s="139" t="s">
        <v>132</v>
      </c>
      <c r="BG20" s="81"/>
      <c r="BH20" s="91"/>
      <c r="BI20" s="81" t="s">
        <v>136</v>
      </c>
      <c r="BJ20" s="91"/>
      <c r="BK20" s="139" t="s">
        <v>137</v>
      </c>
      <c r="BL20" s="147"/>
      <c r="BM20" s="91"/>
      <c r="BN20" s="81"/>
      <c r="BO20" s="91"/>
      <c r="BP20" s="81"/>
      <c r="BQ20" s="91"/>
      <c r="BR20" s="81"/>
      <c r="BS20" s="91"/>
      <c r="BT20" s="81"/>
      <c r="BU20" s="91"/>
      <c r="BV20" s="81"/>
      <c r="BW20" s="91"/>
    </row>
    <row r="21" spans="1:75" x14ac:dyDescent="0.2">
      <c r="A21" s="174" t="s">
        <v>20</v>
      </c>
      <c r="AZ21" s="81"/>
      <c r="BA21" s="111"/>
      <c r="BB21" s="81"/>
      <c r="BC21" s="91"/>
      <c r="BD21" s="81"/>
      <c r="BE21" s="91"/>
      <c r="BF21" s="139" t="s">
        <v>132</v>
      </c>
      <c r="BG21" s="81"/>
      <c r="BH21" s="91"/>
      <c r="BI21" s="81" t="s">
        <v>138</v>
      </c>
      <c r="BJ21" s="91"/>
      <c r="BK21" s="139" t="s">
        <v>139</v>
      </c>
      <c r="BL21" s="147"/>
      <c r="BM21" s="91"/>
      <c r="BN21" s="81"/>
      <c r="BO21" s="91"/>
      <c r="BP21" s="81"/>
      <c r="BQ21" s="91"/>
      <c r="BR21" s="81"/>
      <c r="BS21" s="91"/>
      <c r="BT21" s="81"/>
      <c r="BU21" s="91"/>
      <c r="BV21" s="81"/>
      <c r="BW21" s="91"/>
    </row>
    <row r="22" spans="1:75" x14ac:dyDescent="0.2">
      <c r="A22" s="174" t="s">
        <v>22</v>
      </c>
      <c r="AZ22" s="81"/>
      <c r="BA22" s="111"/>
      <c r="BB22" s="81"/>
      <c r="BC22" s="91"/>
      <c r="BD22" s="81"/>
      <c r="BE22" s="91"/>
      <c r="BF22" s="139" t="s">
        <v>132</v>
      </c>
      <c r="BG22" s="81"/>
      <c r="BH22" s="91"/>
      <c r="BI22" s="81"/>
      <c r="BJ22" s="91"/>
      <c r="BK22" s="139" t="s">
        <v>140</v>
      </c>
      <c r="BL22" s="147"/>
      <c r="BM22" s="91"/>
      <c r="BN22" s="81"/>
      <c r="BO22" s="91"/>
      <c r="BP22" s="81"/>
      <c r="BQ22" s="91"/>
      <c r="BR22" s="81"/>
      <c r="BS22" s="91"/>
      <c r="BT22" s="81"/>
      <c r="BU22" s="91"/>
      <c r="BV22" s="81"/>
      <c r="BW22" s="91"/>
    </row>
    <row r="23" spans="1:75" x14ac:dyDescent="0.2">
      <c r="A23" s="175" t="s">
        <v>23</v>
      </c>
      <c r="AZ23" s="92"/>
      <c r="BA23" s="124"/>
      <c r="BB23" s="92" t="s">
        <v>141</v>
      </c>
      <c r="BC23" s="93"/>
      <c r="BD23" s="92"/>
      <c r="BE23" s="93"/>
      <c r="BF23" s="127" t="s">
        <v>25</v>
      </c>
      <c r="BG23" s="294" t="s">
        <v>142</v>
      </c>
      <c r="BH23" s="295"/>
      <c r="BI23" s="92" t="s">
        <v>141</v>
      </c>
      <c r="BJ23" s="93"/>
      <c r="BK23" s="127"/>
      <c r="BL23" s="294" t="s">
        <v>143</v>
      </c>
      <c r="BM23" s="295"/>
      <c r="BN23" s="294" t="s">
        <v>143</v>
      </c>
      <c r="BO23" s="295"/>
      <c r="BP23" s="294" t="s">
        <v>143</v>
      </c>
      <c r="BQ23" s="295"/>
      <c r="BR23" s="294" t="s">
        <v>142</v>
      </c>
      <c r="BS23" s="295"/>
      <c r="BT23" s="288" t="s">
        <v>144</v>
      </c>
      <c r="BU23" s="289"/>
      <c r="BV23" s="288" t="s">
        <v>144</v>
      </c>
      <c r="BW23" s="289"/>
    </row>
    <row r="24" spans="1:75" x14ac:dyDescent="0.2">
      <c r="A24" s="174"/>
      <c r="AZ24" s="165"/>
      <c r="BA24" s="218"/>
      <c r="BB24" s="165"/>
      <c r="BC24" s="187"/>
      <c r="BD24" s="165"/>
      <c r="BE24" s="187"/>
      <c r="BF24" s="151" t="s">
        <v>145</v>
      </c>
      <c r="BG24" s="165"/>
      <c r="BH24" s="187"/>
      <c r="BI24" s="165"/>
      <c r="BJ24" s="187"/>
      <c r="BK24" s="151" t="s">
        <v>146</v>
      </c>
      <c r="BL24" s="219"/>
      <c r="BM24" s="187"/>
      <c r="BN24" s="165"/>
      <c r="BO24" s="187"/>
      <c r="BP24" s="165"/>
      <c r="BQ24" s="187"/>
      <c r="BR24" s="165"/>
      <c r="BS24" s="187"/>
      <c r="BT24" s="165"/>
      <c r="BU24" s="187"/>
      <c r="BV24" s="165"/>
      <c r="BW24" s="187"/>
    </row>
    <row r="25" spans="1:75" x14ac:dyDescent="0.2">
      <c r="A25" s="174"/>
      <c r="AZ25" s="47"/>
      <c r="BA25" s="110"/>
      <c r="BB25" s="47"/>
      <c r="BC25" s="48"/>
      <c r="BD25" s="47"/>
      <c r="BE25" s="48"/>
      <c r="BF25" s="151" t="s">
        <v>104</v>
      </c>
      <c r="BG25" s="47"/>
      <c r="BH25" s="48"/>
      <c r="BI25" s="47"/>
      <c r="BJ25" s="48"/>
      <c r="BK25" s="151" t="s">
        <v>147</v>
      </c>
      <c r="BL25" s="146"/>
      <c r="BM25" s="48"/>
      <c r="BN25" s="47"/>
      <c r="BO25" s="48"/>
      <c r="BP25" s="47"/>
      <c r="BQ25" s="48"/>
      <c r="BR25" s="47"/>
      <c r="BS25" s="48"/>
      <c r="BT25" s="47"/>
      <c r="BU25" s="48"/>
      <c r="BV25" s="47"/>
      <c r="BW25" s="48"/>
    </row>
    <row r="26" spans="1:75" ht="28.5" customHeight="1" x14ac:dyDescent="0.2">
      <c r="A26" s="174"/>
      <c r="AZ26" s="290" t="s">
        <v>148</v>
      </c>
      <c r="BA26" s="274"/>
      <c r="BB26" s="47"/>
      <c r="BC26" s="48"/>
      <c r="BD26" s="47"/>
      <c r="BE26" s="48"/>
      <c r="BF26" s="151" t="s">
        <v>141</v>
      </c>
      <c r="BG26" s="47"/>
      <c r="BH26" s="48"/>
      <c r="BI26" s="47"/>
      <c r="BJ26" s="48"/>
      <c r="BK26" s="62"/>
      <c r="BL26" s="146"/>
      <c r="BM26" s="48"/>
      <c r="BN26" s="47"/>
      <c r="BO26" s="48"/>
      <c r="BP26" s="47"/>
      <c r="BQ26" s="48"/>
      <c r="BR26" s="47"/>
      <c r="BS26" s="48"/>
      <c r="BT26" s="47"/>
      <c r="BU26" s="48"/>
      <c r="BV26" s="47"/>
      <c r="BW26" s="48"/>
    </row>
    <row r="27" spans="1:75" x14ac:dyDescent="0.2">
      <c r="A27" s="174"/>
      <c r="AZ27" s="47"/>
      <c r="BA27" s="110"/>
      <c r="BB27" s="47"/>
      <c r="BC27" s="48"/>
      <c r="BD27" s="47"/>
      <c r="BE27" s="48"/>
      <c r="BF27" s="151" t="s">
        <v>26</v>
      </c>
      <c r="BG27" s="47"/>
      <c r="BH27" s="48"/>
      <c r="BI27" s="47"/>
      <c r="BJ27" s="48"/>
      <c r="BK27" s="226">
        <v>40</v>
      </c>
      <c r="BL27" s="146"/>
      <c r="BM27" s="48"/>
      <c r="BN27" s="47"/>
      <c r="BO27" s="48"/>
      <c r="BP27" s="47"/>
      <c r="BQ27" s="48"/>
      <c r="BR27" s="47"/>
      <c r="BS27" s="48"/>
      <c r="BT27" s="47"/>
      <c r="BU27" s="48"/>
      <c r="BV27" s="47"/>
      <c r="BW27" s="48"/>
    </row>
    <row r="28" spans="1:75" x14ac:dyDescent="0.2">
      <c r="A28" s="174"/>
      <c r="AZ28" s="47"/>
      <c r="BA28" s="110"/>
      <c r="BB28" s="47"/>
      <c r="BC28" s="48"/>
      <c r="BD28" s="47"/>
      <c r="BE28" s="48"/>
      <c r="BF28" s="62" t="s">
        <v>149</v>
      </c>
      <c r="BG28" s="47"/>
      <c r="BH28" s="48"/>
      <c r="BI28" s="47"/>
      <c r="BJ28" s="48"/>
      <c r="BK28" s="62"/>
      <c r="BL28" s="146"/>
      <c r="BM28" s="48"/>
      <c r="BN28" s="47"/>
      <c r="BO28" s="48"/>
      <c r="BP28" s="47"/>
      <c r="BQ28" s="48"/>
      <c r="BR28" s="47"/>
      <c r="BS28" s="48"/>
      <c r="BT28" s="47"/>
      <c r="BU28" s="48"/>
      <c r="BV28" s="47"/>
      <c r="BW28" s="48"/>
    </row>
    <row r="29" spans="1:75" ht="13.5" thickBot="1" x14ac:dyDescent="0.25">
      <c r="A29" s="177"/>
      <c r="AZ29" s="74"/>
      <c r="BA29" s="112"/>
      <c r="BB29" s="74"/>
      <c r="BC29" s="75"/>
      <c r="BD29" s="74"/>
      <c r="BE29" s="75"/>
      <c r="BF29" s="76"/>
      <c r="BG29" s="74"/>
      <c r="BH29" s="75"/>
      <c r="BI29" s="74"/>
      <c r="BJ29" s="75"/>
      <c r="BK29" s="76"/>
      <c r="BL29" s="149"/>
      <c r="BM29" s="75"/>
      <c r="BN29" s="74"/>
      <c r="BO29" s="75"/>
      <c r="BP29" s="74"/>
      <c r="BQ29" s="75"/>
      <c r="BR29" s="74"/>
      <c r="BS29" s="75"/>
      <c r="BT29" s="74"/>
      <c r="BU29" s="75"/>
      <c r="BV29" s="74"/>
      <c r="BW29" s="75"/>
    </row>
  </sheetData>
  <mergeCells count="63">
    <mergeCell ref="BR7:BS7"/>
    <mergeCell ref="BP8:BQ8"/>
    <mergeCell ref="BR8:BS8"/>
    <mergeCell ref="BN6:BO6"/>
    <mergeCell ref="BL8:BM8"/>
    <mergeCell ref="BN7:BO7"/>
    <mergeCell ref="BN8:BO8"/>
    <mergeCell ref="BP7:BQ7"/>
    <mergeCell ref="BR23:BS23"/>
    <mergeCell ref="BP23:BQ23"/>
    <mergeCell ref="BN23:BO23"/>
    <mergeCell ref="BL23:BM23"/>
    <mergeCell ref="BL3:BM3"/>
    <mergeCell ref="BL6:BM6"/>
    <mergeCell ref="BL7:BM7"/>
    <mergeCell ref="BL4:BM4"/>
    <mergeCell ref="BP6:BQ6"/>
    <mergeCell ref="BR6:BS6"/>
    <mergeCell ref="BN3:BO3"/>
    <mergeCell ref="BP3:BQ3"/>
    <mergeCell ref="BR3:BS3"/>
    <mergeCell ref="BN4:BO4"/>
    <mergeCell ref="BP4:BQ4"/>
    <mergeCell ref="BR4:BS4"/>
    <mergeCell ref="BI7:BJ7"/>
    <mergeCell ref="BI6:BJ6"/>
    <mergeCell ref="BI3:BJ3"/>
    <mergeCell ref="BI4:BJ4"/>
    <mergeCell ref="BI8:BJ8"/>
    <mergeCell ref="BG23:BH23"/>
    <mergeCell ref="BG7:BH7"/>
    <mergeCell ref="BG3:BH3"/>
    <mergeCell ref="BG6:BH6"/>
    <mergeCell ref="BG4:BH4"/>
    <mergeCell ref="BG8:BH8"/>
    <mergeCell ref="BD7:BE7"/>
    <mergeCell ref="BD3:BE3"/>
    <mergeCell ref="BD6:BE6"/>
    <mergeCell ref="BD4:BE4"/>
    <mergeCell ref="BD8:BE8"/>
    <mergeCell ref="BB3:BC3"/>
    <mergeCell ref="BB7:BC7"/>
    <mergeCell ref="BB6:BC6"/>
    <mergeCell ref="BB4:BC4"/>
    <mergeCell ref="BB8:BC8"/>
    <mergeCell ref="AZ26:BA26"/>
    <mergeCell ref="AZ8:BA8"/>
    <mergeCell ref="AZ3:BA3"/>
    <mergeCell ref="AZ4:BA4"/>
    <mergeCell ref="AZ6:BA6"/>
    <mergeCell ref="AZ7:BA7"/>
    <mergeCell ref="BT3:BU3"/>
    <mergeCell ref="BV3:BW3"/>
    <mergeCell ref="BT4:BU4"/>
    <mergeCell ref="BV4:BW4"/>
    <mergeCell ref="BT6:BU6"/>
    <mergeCell ref="BV6:BW6"/>
    <mergeCell ref="BT7:BU7"/>
    <mergeCell ref="BV7:BW7"/>
    <mergeCell ref="BT8:BU8"/>
    <mergeCell ref="BV8:BW8"/>
    <mergeCell ref="BT23:BU23"/>
    <mergeCell ref="BV23:BW23"/>
  </mergeCells>
  <pageMargins left="0.7" right="0.7" top="0.78740157499999996" bottom="0.78740157499999996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43"/>
  <sheetViews>
    <sheetView zoomScaleNormal="100" workbookViewId="0">
      <pane xSplit="1" topLeftCell="AK1" activePane="topRight" state="frozen"/>
      <selection pane="topRight" activeCell="AS1" sqref="AS1:AT1048576"/>
    </sheetView>
  </sheetViews>
  <sheetFormatPr baseColWidth="10" defaultColWidth="11.42578125" defaultRowHeight="12.75" x14ac:dyDescent="0.2"/>
  <cols>
    <col min="1" max="1" width="18.5703125" style="34" customWidth="1"/>
    <col min="2" max="2" width="18.5703125" style="178" customWidth="1"/>
    <col min="3" max="23" width="19.85546875" style="54" customWidth="1"/>
    <col min="24" max="24" width="24.28515625" style="54" bestFit="1" customWidth="1"/>
    <col min="25" max="37" width="19.85546875" style="54" customWidth="1"/>
    <col min="38" max="38" width="22.85546875" style="54" bestFit="1" customWidth="1"/>
    <col min="39" max="46" width="19.85546875" style="54" customWidth="1"/>
    <col min="48" max="16384" width="11.42578125" style="34"/>
  </cols>
  <sheetData>
    <row r="1" spans="1:46" x14ac:dyDescent="0.2">
      <c r="A1" s="33" t="s">
        <v>0</v>
      </c>
      <c r="AL1" s="97"/>
    </row>
    <row r="2" spans="1:46" ht="13.5" thickBot="1" x14ac:dyDescent="0.25"/>
    <row r="3" spans="1:46" ht="13.5" thickBot="1" x14ac:dyDescent="0.25">
      <c r="A3" s="173" t="s">
        <v>1</v>
      </c>
      <c r="B3" s="179" t="s">
        <v>2</v>
      </c>
      <c r="C3" s="304" t="s">
        <v>2</v>
      </c>
      <c r="D3" s="299"/>
      <c r="E3" s="298" t="s">
        <v>2</v>
      </c>
      <c r="F3" s="299"/>
      <c r="G3" s="298" t="s">
        <v>2</v>
      </c>
      <c r="H3" s="299"/>
      <c r="I3" s="298" t="s">
        <v>2</v>
      </c>
      <c r="J3" s="299"/>
      <c r="K3" s="298" t="s">
        <v>2</v>
      </c>
      <c r="L3" s="299"/>
      <c r="M3" s="249" t="s">
        <v>150</v>
      </c>
      <c r="N3" s="298" t="s">
        <v>2</v>
      </c>
      <c r="O3" s="299"/>
      <c r="P3" s="298" t="s">
        <v>2</v>
      </c>
      <c r="Q3" s="299"/>
      <c r="R3" s="298" t="s">
        <v>2</v>
      </c>
      <c r="S3" s="299"/>
      <c r="T3" s="82" t="s">
        <v>151</v>
      </c>
      <c r="U3" s="298" t="s">
        <v>2</v>
      </c>
      <c r="V3" s="299"/>
      <c r="W3" s="271" t="s">
        <v>68</v>
      </c>
      <c r="X3" s="272"/>
      <c r="Y3" s="298" t="s">
        <v>2</v>
      </c>
      <c r="Z3" s="299"/>
      <c r="AA3" s="298" t="s">
        <v>2</v>
      </c>
      <c r="AB3" s="299"/>
      <c r="AC3" s="298" t="s">
        <v>2</v>
      </c>
      <c r="AD3" s="299"/>
      <c r="AE3" s="298" t="s">
        <v>2</v>
      </c>
      <c r="AF3" s="299"/>
      <c r="AG3" s="298" t="s">
        <v>2</v>
      </c>
      <c r="AH3" s="299"/>
      <c r="AI3" s="82" t="s">
        <v>152</v>
      </c>
      <c r="AJ3" s="298" t="s">
        <v>2</v>
      </c>
      <c r="AK3" s="299"/>
      <c r="AL3" s="114" t="s">
        <v>2</v>
      </c>
      <c r="AM3" s="298" t="s">
        <v>2</v>
      </c>
      <c r="AN3" s="299"/>
      <c r="AO3" s="298" t="s">
        <v>2</v>
      </c>
      <c r="AP3" s="299"/>
      <c r="AQ3" s="82" t="s">
        <v>153</v>
      </c>
      <c r="AR3" s="82" t="s">
        <v>2</v>
      </c>
      <c r="AS3" s="246" t="s">
        <v>2</v>
      </c>
      <c r="AT3" s="82" t="s">
        <v>2</v>
      </c>
    </row>
    <row r="4" spans="1:46" x14ac:dyDescent="0.2">
      <c r="A4" s="174" t="s">
        <v>3</v>
      </c>
      <c r="B4" s="182">
        <v>43586</v>
      </c>
      <c r="C4" s="277">
        <v>43591</v>
      </c>
      <c r="D4" s="268"/>
      <c r="E4" s="267">
        <v>43598</v>
      </c>
      <c r="F4" s="268"/>
      <c r="G4" s="267">
        <v>43605</v>
      </c>
      <c r="H4" s="268"/>
      <c r="I4" s="267" t="s">
        <v>154</v>
      </c>
      <c r="J4" s="268"/>
      <c r="K4" s="267">
        <v>43612</v>
      </c>
      <c r="L4" s="268"/>
      <c r="M4" s="242">
        <v>43619</v>
      </c>
      <c r="N4" s="267">
        <v>43619</v>
      </c>
      <c r="O4" s="268"/>
      <c r="P4" s="267">
        <v>43633</v>
      </c>
      <c r="Q4" s="268"/>
      <c r="R4" s="267">
        <v>43640</v>
      </c>
      <c r="S4" s="268"/>
      <c r="T4" s="162">
        <v>43642</v>
      </c>
      <c r="U4" s="267">
        <v>43647</v>
      </c>
      <c r="V4" s="268"/>
      <c r="W4" s="267">
        <v>43652</v>
      </c>
      <c r="X4" s="268"/>
      <c r="Y4" s="267">
        <v>43654</v>
      </c>
      <c r="Z4" s="268"/>
      <c r="AA4" s="267">
        <v>43661</v>
      </c>
      <c r="AB4" s="268"/>
      <c r="AC4" s="267">
        <v>43668</v>
      </c>
      <c r="AD4" s="268"/>
      <c r="AE4" s="267">
        <v>43675</v>
      </c>
      <c r="AF4" s="268"/>
      <c r="AG4" s="267">
        <v>43682</v>
      </c>
      <c r="AH4" s="268"/>
      <c r="AI4" s="204">
        <v>43688</v>
      </c>
      <c r="AJ4" s="267">
        <v>43689</v>
      </c>
      <c r="AK4" s="268"/>
      <c r="AL4" s="202">
        <v>43693</v>
      </c>
      <c r="AM4" s="267">
        <v>43696</v>
      </c>
      <c r="AN4" s="268"/>
      <c r="AO4" s="267">
        <v>43703</v>
      </c>
      <c r="AP4" s="268"/>
      <c r="AQ4" s="162" t="s">
        <v>155</v>
      </c>
      <c r="AR4" s="162">
        <v>43710</v>
      </c>
      <c r="AS4" s="239">
        <v>43717</v>
      </c>
      <c r="AT4" s="162">
        <v>43724</v>
      </c>
    </row>
    <row r="5" spans="1:46" x14ac:dyDescent="0.2">
      <c r="A5" s="174" t="s">
        <v>4</v>
      </c>
      <c r="B5" s="180">
        <v>0.41666666666666669</v>
      </c>
      <c r="C5" s="145">
        <v>0.75</v>
      </c>
      <c r="D5" s="96">
        <v>0.79166666666666663</v>
      </c>
      <c r="E5" s="95">
        <v>0.75</v>
      </c>
      <c r="F5" s="96">
        <v>0.79166666666666663</v>
      </c>
      <c r="G5" s="95">
        <v>0.75</v>
      </c>
      <c r="H5" s="96">
        <v>0.79166666666666663</v>
      </c>
      <c r="I5" s="95">
        <v>0.75</v>
      </c>
      <c r="J5" s="96">
        <v>0.79166666666666663</v>
      </c>
      <c r="K5" s="95">
        <v>0.75</v>
      </c>
      <c r="L5" s="96">
        <v>0.79166666666666663</v>
      </c>
      <c r="M5" s="183">
        <v>0.66666666666666663</v>
      </c>
      <c r="N5" s="95">
        <v>0.75</v>
      </c>
      <c r="O5" s="96">
        <v>0.79166666666666663</v>
      </c>
      <c r="P5" s="95">
        <v>0.75</v>
      </c>
      <c r="Q5" s="96">
        <v>0.79166666666666663</v>
      </c>
      <c r="R5" s="95">
        <v>0.75</v>
      </c>
      <c r="S5" s="96">
        <v>0.79166666666666663</v>
      </c>
      <c r="T5" s="163">
        <v>0.75</v>
      </c>
      <c r="U5" s="95">
        <v>0.75</v>
      </c>
      <c r="V5" s="96">
        <v>0.79166666666666663</v>
      </c>
      <c r="W5" s="300" t="s">
        <v>156</v>
      </c>
      <c r="X5" s="301"/>
      <c r="Y5" s="95">
        <v>0.75</v>
      </c>
      <c r="Z5" s="96">
        <v>0.79166666666666663</v>
      </c>
      <c r="AA5" s="95">
        <v>0.75</v>
      </c>
      <c r="AB5" s="96">
        <v>0.79166666666666663</v>
      </c>
      <c r="AC5" s="95">
        <v>0.75</v>
      </c>
      <c r="AD5" s="96">
        <v>0.79166666666666663</v>
      </c>
      <c r="AE5" s="95">
        <v>0.75</v>
      </c>
      <c r="AF5" s="96">
        <v>0.79166666666666663</v>
      </c>
      <c r="AG5" s="95">
        <v>0.75</v>
      </c>
      <c r="AH5" s="96">
        <v>0.79166666666666663</v>
      </c>
      <c r="AI5" s="163">
        <v>0.54166666666666663</v>
      </c>
      <c r="AJ5" s="95">
        <v>0.75</v>
      </c>
      <c r="AK5" s="96">
        <v>0.79166666666666663</v>
      </c>
      <c r="AL5" s="203">
        <v>0.66666666666666663</v>
      </c>
      <c r="AM5" s="95">
        <v>0.75</v>
      </c>
      <c r="AN5" s="96">
        <v>0.79166666666666663</v>
      </c>
      <c r="AO5" s="95">
        <v>0.75</v>
      </c>
      <c r="AP5" s="96">
        <v>0.79166666666666663</v>
      </c>
      <c r="AQ5" s="163"/>
      <c r="AR5" s="163">
        <v>0.75</v>
      </c>
      <c r="AS5" s="95">
        <v>0.75</v>
      </c>
      <c r="AT5" s="163">
        <v>0.75</v>
      </c>
    </row>
    <row r="6" spans="1:46" x14ac:dyDescent="0.2">
      <c r="A6" s="175" t="s">
        <v>5</v>
      </c>
      <c r="B6" s="116" t="s">
        <v>7</v>
      </c>
      <c r="C6" s="305" t="s">
        <v>7</v>
      </c>
      <c r="D6" s="297"/>
      <c r="E6" s="296" t="s">
        <v>7</v>
      </c>
      <c r="F6" s="297"/>
      <c r="G6" s="296" t="s">
        <v>7</v>
      </c>
      <c r="H6" s="297"/>
      <c r="I6" s="296"/>
      <c r="J6" s="297"/>
      <c r="K6" s="296" t="s">
        <v>7</v>
      </c>
      <c r="L6" s="297"/>
      <c r="M6" s="250" t="s">
        <v>157</v>
      </c>
      <c r="N6" s="296" t="s">
        <v>157</v>
      </c>
      <c r="O6" s="297"/>
      <c r="P6" s="296" t="s">
        <v>158</v>
      </c>
      <c r="Q6" s="297"/>
      <c r="R6" s="296" t="s">
        <v>159</v>
      </c>
      <c r="S6" s="297"/>
      <c r="T6" s="66" t="s">
        <v>159</v>
      </c>
      <c r="U6" s="296" t="s">
        <v>25</v>
      </c>
      <c r="V6" s="297"/>
      <c r="W6" s="296" t="s">
        <v>25</v>
      </c>
      <c r="X6" s="297"/>
      <c r="Y6" s="288" t="s">
        <v>159</v>
      </c>
      <c r="Z6" s="289"/>
      <c r="AA6" s="296" t="s">
        <v>7</v>
      </c>
      <c r="AB6" s="297"/>
      <c r="AC6" s="278" t="s">
        <v>69</v>
      </c>
      <c r="AD6" s="279"/>
      <c r="AE6" s="296" t="s">
        <v>7</v>
      </c>
      <c r="AF6" s="297"/>
      <c r="AG6" s="278" t="s">
        <v>159</v>
      </c>
      <c r="AH6" s="279"/>
      <c r="AI6" s="66" t="s">
        <v>7</v>
      </c>
      <c r="AJ6" s="296" t="s">
        <v>7</v>
      </c>
      <c r="AK6" s="297"/>
      <c r="AL6" s="116" t="s">
        <v>7</v>
      </c>
      <c r="AM6" s="296" t="s">
        <v>7</v>
      </c>
      <c r="AN6" s="297"/>
      <c r="AO6" s="296" t="s">
        <v>7</v>
      </c>
      <c r="AP6" s="297"/>
      <c r="AQ6" s="66" t="s">
        <v>7</v>
      </c>
      <c r="AR6" s="66" t="s">
        <v>7</v>
      </c>
      <c r="AS6" s="247" t="s">
        <v>7</v>
      </c>
      <c r="AT6" s="66" t="s">
        <v>7</v>
      </c>
    </row>
    <row r="7" spans="1:46" s="38" customFormat="1" x14ac:dyDescent="0.2">
      <c r="A7" s="174" t="s">
        <v>8</v>
      </c>
      <c r="B7" s="117" t="s">
        <v>7</v>
      </c>
      <c r="C7" s="306"/>
      <c r="D7" s="279"/>
      <c r="E7" s="278"/>
      <c r="F7" s="279"/>
      <c r="G7" s="278" t="s">
        <v>71</v>
      </c>
      <c r="H7" s="279"/>
      <c r="I7" s="278"/>
      <c r="J7" s="279"/>
      <c r="K7" s="278" t="s">
        <v>160</v>
      </c>
      <c r="L7" s="279"/>
      <c r="M7" s="251" t="s">
        <v>7</v>
      </c>
      <c r="N7" s="278" t="s">
        <v>7</v>
      </c>
      <c r="O7" s="279"/>
      <c r="P7" s="278" t="s">
        <v>25</v>
      </c>
      <c r="Q7" s="279"/>
      <c r="R7" s="278" t="s">
        <v>9</v>
      </c>
      <c r="S7" s="279"/>
      <c r="T7" s="62" t="s">
        <v>25</v>
      </c>
      <c r="U7" s="278" t="s">
        <v>71</v>
      </c>
      <c r="V7" s="279"/>
      <c r="W7" s="193" t="s">
        <v>70</v>
      </c>
      <c r="X7" s="123" t="s">
        <v>161</v>
      </c>
      <c r="Y7" s="302" t="s">
        <v>71</v>
      </c>
      <c r="Z7" s="303"/>
      <c r="AA7" s="275" t="s">
        <v>162</v>
      </c>
      <c r="AB7" s="276"/>
      <c r="AC7" s="278" t="s">
        <v>7</v>
      </c>
      <c r="AD7" s="279"/>
      <c r="AE7" s="278" t="s">
        <v>71</v>
      </c>
      <c r="AF7" s="279"/>
      <c r="AG7" s="278" t="s">
        <v>25</v>
      </c>
      <c r="AH7" s="279"/>
      <c r="AI7" s="151" t="s">
        <v>163</v>
      </c>
      <c r="AJ7" s="278" t="s">
        <v>71</v>
      </c>
      <c r="AK7" s="279"/>
      <c r="AL7" s="117"/>
      <c r="AM7" s="278" t="s">
        <v>71</v>
      </c>
      <c r="AN7" s="279"/>
      <c r="AO7" s="278" t="s">
        <v>6</v>
      </c>
      <c r="AP7" s="279"/>
      <c r="AQ7" s="62" t="s">
        <v>7</v>
      </c>
      <c r="AR7" s="62"/>
      <c r="AS7" s="240" t="s">
        <v>69</v>
      </c>
      <c r="AT7" s="62"/>
    </row>
    <row r="8" spans="1:46" x14ac:dyDescent="0.2">
      <c r="A8" s="176" t="s">
        <v>72</v>
      </c>
      <c r="B8" s="258"/>
      <c r="C8" s="278"/>
      <c r="D8" s="279"/>
      <c r="E8" s="278"/>
      <c r="F8" s="279"/>
      <c r="G8" s="278"/>
      <c r="H8" s="279"/>
      <c r="I8" s="278"/>
      <c r="J8" s="279"/>
      <c r="K8" s="278"/>
      <c r="L8" s="279"/>
      <c r="M8" s="251" t="s">
        <v>9</v>
      </c>
      <c r="N8" s="278"/>
      <c r="O8" s="279"/>
      <c r="P8" s="278" t="s">
        <v>73</v>
      </c>
      <c r="Q8" s="279"/>
      <c r="R8" s="278" t="s">
        <v>73</v>
      </c>
      <c r="S8" s="279"/>
      <c r="T8" s="138" t="s">
        <v>164</v>
      </c>
      <c r="U8" s="278" t="s">
        <v>69</v>
      </c>
      <c r="V8" s="279"/>
      <c r="W8" s="100" t="s">
        <v>25</v>
      </c>
      <c r="X8" s="101" t="s">
        <v>9</v>
      </c>
      <c r="Y8" s="302" t="s">
        <v>69</v>
      </c>
      <c r="Z8" s="303"/>
      <c r="AA8" s="278"/>
      <c r="AB8" s="279"/>
      <c r="AC8" s="278" t="s">
        <v>9</v>
      </c>
      <c r="AD8" s="279"/>
      <c r="AE8" s="278" t="s">
        <v>73</v>
      </c>
      <c r="AF8" s="279"/>
      <c r="AG8" s="278" t="s">
        <v>69</v>
      </c>
      <c r="AH8" s="279"/>
      <c r="AI8" s="62" t="s">
        <v>9</v>
      </c>
      <c r="AJ8" s="278" t="s">
        <v>159</v>
      </c>
      <c r="AK8" s="279"/>
      <c r="AL8" s="117" t="s">
        <v>9</v>
      </c>
      <c r="AM8" s="278" t="s">
        <v>159</v>
      </c>
      <c r="AN8" s="279"/>
      <c r="AO8" s="278" t="s">
        <v>159</v>
      </c>
      <c r="AP8" s="279"/>
      <c r="AQ8" s="62" t="s">
        <v>9</v>
      </c>
      <c r="AR8" s="62"/>
      <c r="AS8" s="240" t="s">
        <v>69</v>
      </c>
      <c r="AT8" s="62"/>
    </row>
    <row r="9" spans="1:46" s="33" customFormat="1" x14ac:dyDescent="0.2">
      <c r="A9" s="172" t="s">
        <v>11</v>
      </c>
      <c r="B9" s="88">
        <f t="shared" ref="B9:W9" si="0">COUNTIF(B10:B22,"")</f>
        <v>12</v>
      </c>
      <c r="C9" s="41">
        <f t="shared" si="0"/>
        <v>9</v>
      </c>
      <c r="D9" s="42">
        <f t="shared" si="0"/>
        <v>12</v>
      </c>
      <c r="E9" s="41">
        <f t="shared" si="0"/>
        <v>12</v>
      </c>
      <c r="F9" s="42">
        <f t="shared" si="0"/>
        <v>12</v>
      </c>
      <c r="G9" s="41">
        <f t="shared" si="0"/>
        <v>11</v>
      </c>
      <c r="H9" s="42">
        <f t="shared" si="0"/>
        <v>12</v>
      </c>
      <c r="I9" s="41">
        <f t="shared" si="0"/>
        <v>13</v>
      </c>
      <c r="J9" s="42">
        <f t="shared" si="0"/>
        <v>13</v>
      </c>
      <c r="K9" s="41">
        <f t="shared" si="0"/>
        <v>11</v>
      </c>
      <c r="L9" s="42">
        <f t="shared" si="0"/>
        <v>12</v>
      </c>
      <c r="M9" s="88">
        <f t="shared" si="0"/>
        <v>0</v>
      </c>
      <c r="N9" s="41">
        <f t="shared" si="0"/>
        <v>8</v>
      </c>
      <c r="O9" s="42">
        <f t="shared" si="0"/>
        <v>12</v>
      </c>
      <c r="P9" s="41">
        <f t="shared" si="0"/>
        <v>1</v>
      </c>
      <c r="Q9" s="42">
        <f t="shared" si="0"/>
        <v>9</v>
      </c>
      <c r="R9" s="41">
        <f t="shared" si="0"/>
        <v>0</v>
      </c>
      <c r="S9" s="42">
        <f t="shared" si="0"/>
        <v>2</v>
      </c>
      <c r="T9" s="43">
        <f t="shared" si="0"/>
        <v>1</v>
      </c>
      <c r="U9" s="41">
        <f t="shared" si="0"/>
        <v>2</v>
      </c>
      <c r="V9" s="42">
        <f t="shared" si="0"/>
        <v>10</v>
      </c>
      <c r="W9" s="41">
        <f t="shared" si="0"/>
        <v>2</v>
      </c>
      <c r="X9" s="42"/>
      <c r="Y9" s="200">
        <f t="shared" ref="Y9:AK9" si="1">COUNTIF(Y10:Y22,"")</f>
        <v>0</v>
      </c>
      <c r="Z9" s="201">
        <f t="shared" si="1"/>
        <v>12</v>
      </c>
      <c r="AA9" s="41">
        <f t="shared" si="1"/>
        <v>2</v>
      </c>
      <c r="AB9" s="42">
        <f t="shared" si="1"/>
        <v>9</v>
      </c>
      <c r="AC9" s="41">
        <f t="shared" si="1"/>
        <v>4</v>
      </c>
      <c r="AD9" s="42">
        <f t="shared" si="1"/>
        <v>5</v>
      </c>
      <c r="AE9" s="41">
        <f t="shared" si="1"/>
        <v>7</v>
      </c>
      <c r="AF9" s="42">
        <f t="shared" si="1"/>
        <v>12</v>
      </c>
      <c r="AG9" s="41">
        <f t="shared" si="1"/>
        <v>0</v>
      </c>
      <c r="AH9" s="42">
        <f t="shared" si="1"/>
        <v>3</v>
      </c>
      <c r="AI9" s="43">
        <f t="shared" si="1"/>
        <v>1</v>
      </c>
      <c r="AJ9" s="41">
        <f t="shared" si="1"/>
        <v>0</v>
      </c>
      <c r="AK9" s="42">
        <f t="shared" si="1"/>
        <v>0</v>
      </c>
      <c r="AL9" s="43">
        <f>COUNTIF(AL10:AL18,"")</f>
        <v>0</v>
      </c>
      <c r="AM9" s="41">
        <f t="shared" ref="AM9:AR9" si="2">COUNTIF(AM10:AM22,"")</f>
        <v>2</v>
      </c>
      <c r="AN9" s="42">
        <f t="shared" si="2"/>
        <v>4</v>
      </c>
      <c r="AO9" s="41">
        <f t="shared" si="2"/>
        <v>0</v>
      </c>
      <c r="AP9" s="42">
        <f t="shared" si="2"/>
        <v>0</v>
      </c>
      <c r="AQ9" s="43">
        <f t="shared" si="2"/>
        <v>2</v>
      </c>
      <c r="AR9" s="43">
        <f t="shared" si="2"/>
        <v>6</v>
      </c>
      <c r="AS9" s="41">
        <f>COUNTIF(AS10:AS22,"")</f>
        <v>7</v>
      </c>
      <c r="AT9" s="43">
        <f>COUNTIF(AT10:AT22,"")</f>
        <v>8</v>
      </c>
    </row>
    <row r="10" spans="1:46" x14ac:dyDescent="0.2">
      <c r="A10" s="174" t="s">
        <v>12</v>
      </c>
      <c r="B10" s="258" t="s">
        <v>7</v>
      </c>
      <c r="C10" s="47" t="s">
        <v>7</v>
      </c>
      <c r="D10" s="91" t="s">
        <v>7</v>
      </c>
      <c r="E10" s="47" t="s">
        <v>7</v>
      </c>
      <c r="F10" s="91" t="s">
        <v>7</v>
      </c>
      <c r="G10" s="47" t="s">
        <v>7</v>
      </c>
      <c r="H10" s="91" t="s">
        <v>7</v>
      </c>
      <c r="I10" s="47"/>
      <c r="J10" s="91"/>
      <c r="K10" s="47" t="s">
        <v>7</v>
      </c>
      <c r="L10" s="91" t="s">
        <v>7</v>
      </c>
      <c r="M10" s="184" t="s">
        <v>7</v>
      </c>
      <c r="N10" s="47" t="s">
        <v>7</v>
      </c>
      <c r="O10" s="91" t="s">
        <v>7</v>
      </c>
      <c r="P10" s="47" t="s">
        <v>158</v>
      </c>
      <c r="Q10" s="91" t="s">
        <v>158</v>
      </c>
      <c r="R10" s="47" t="s">
        <v>165</v>
      </c>
      <c r="S10" s="91" t="s">
        <v>165</v>
      </c>
      <c r="T10" s="191" t="s">
        <v>166</v>
      </c>
      <c r="U10" s="47" t="s">
        <v>141</v>
      </c>
      <c r="V10" s="91" t="s">
        <v>135</v>
      </c>
      <c r="W10" s="194" t="s">
        <v>167</v>
      </c>
      <c r="X10" s="195"/>
      <c r="Y10" s="81" t="s">
        <v>159</v>
      </c>
      <c r="Z10" s="91" t="s">
        <v>159</v>
      </c>
      <c r="AA10" s="47" t="s">
        <v>168</v>
      </c>
      <c r="AB10" s="91"/>
      <c r="AC10" s="47" t="s">
        <v>7</v>
      </c>
      <c r="AD10" s="91" t="s">
        <v>7</v>
      </c>
      <c r="AE10" s="47" t="s">
        <v>7</v>
      </c>
      <c r="AF10" s="91" t="s">
        <v>7</v>
      </c>
      <c r="AG10" s="47" t="s">
        <v>159</v>
      </c>
      <c r="AH10" s="91" t="s">
        <v>159</v>
      </c>
      <c r="AI10" s="139" t="s">
        <v>167</v>
      </c>
      <c r="AJ10" s="47" t="s">
        <v>7</v>
      </c>
      <c r="AK10" s="91" t="s">
        <v>7</v>
      </c>
      <c r="AL10" s="62" t="s">
        <v>7</v>
      </c>
      <c r="AM10" s="47"/>
      <c r="AN10" s="91"/>
      <c r="AO10" s="47" t="s">
        <v>7</v>
      </c>
      <c r="AP10" s="91" t="s">
        <v>7</v>
      </c>
      <c r="AQ10" s="139" t="s">
        <v>169</v>
      </c>
      <c r="AR10" s="62" t="s">
        <v>7</v>
      </c>
      <c r="AS10" s="47" t="s">
        <v>7</v>
      </c>
      <c r="AT10" s="62" t="s">
        <v>7</v>
      </c>
    </row>
    <row r="11" spans="1:46" x14ac:dyDescent="0.2">
      <c r="A11" s="174" t="s">
        <v>13</v>
      </c>
      <c r="B11" s="258"/>
      <c r="C11" s="47" t="s">
        <v>170</v>
      </c>
      <c r="D11" s="48"/>
      <c r="E11" s="47"/>
      <c r="F11" s="48"/>
      <c r="G11" s="47" t="s">
        <v>171</v>
      </c>
      <c r="H11" s="48"/>
      <c r="I11" s="47"/>
      <c r="J11" s="48"/>
      <c r="K11" s="47" t="s">
        <v>172</v>
      </c>
      <c r="L11" s="48"/>
      <c r="M11" s="251" t="s">
        <v>173</v>
      </c>
      <c r="N11" s="47" t="s">
        <v>141</v>
      </c>
      <c r="O11" s="48"/>
      <c r="P11" s="47" t="s">
        <v>174</v>
      </c>
      <c r="Q11" s="48" t="s">
        <v>175</v>
      </c>
      <c r="R11" s="47" t="s">
        <v>165</v>
      </c>
      <c r="S11" s="48" t="s">
        <v>165</v>
      </c>
      <c r="T11" s="138" t="s">
        <v>26</v>
      </c>
      <c r="U11" s="47" t="s">
        <v>176</v>
      </c>
      <c r="V11" s="48"/>
      <c r="W11" s="102" t="s">
        <v>169</v>
      </c>
      <c r="X11" s="101" t="s">
        <v>177</v>
      </c>
      <c r="Y11" s="81" t="s">
        <v>178</v>
      </c>
      <c r="Z11" s="91"/>
      <c r="AA11" s="81" t="s">
        <v>179</v>
      </c>
      <c r="AB11" s="91"/>
      <c r="AC11" s="47" t="s">
        <v>180</v>
      </c>
      <c r="AD11" s="48" t="s">
        <v>181</v>
      </c>
      <c r="AE11" s="47" t="s">
        <v>182</v>
      </c>
      <c r="AF11" s="48"/>
      <c r="AG11" s="47" t="s">
        <v>183</v>
      </c>
      <c r="AH11" s="48" t="s">
        <v>184</v>
      </c>
      <c r="AI11" s="62"/>
      <c r="AJ11" s="64" t="s">
        <v>185</v>
      </c>
      <c r="AK11" s="65" t="s">
        <v>186</v>
      </c>
      <c r="AL11" s="62" t="s">
        <v>113</v>
      </c>
      <c r="AM11" s="47"/>
      <c r="AN11" s="48"/>
      <c r="AO11" s="47" t="s">
        <v>187</v>
      </c>
      <c r="AP11" s="48" t="s">
        <v>188</v>
      </c>
      <c r="AQ11" s="62" t="s">
        <v>189</v>
      </c>
      <c r="AR11" s="62" t="s">
        <v>190</v>
      </c>
      <c r="AS11" s="139" t="s">
        <v>191</v>
      </c>
      <c r="AT11" s="139" t="s">
        <v>192</v>
      </c>
    </row>
    <row r="12" spans="1:46" x14ac:dyDescent="0.2">
      <c r="A12" s="174" t="s">
        <v>78</v>
      </c>
      <c r="B12" s="258"/>
      <c r="C12" s="81" t="s">
        <v>193</v>
      </c>
      <c r="D12" s="48"/>
      <c r="E12" s="81"/>
      <c r="F12" s="48"/>
      <c r="G12" s="81"/>
      <c r="H12" s="48"/>
      <c r="I12" s="81"/>
      <c r="J12" s="48"/>
      <c r="K12" s="81"/>
      <c r="L12" s="48"/>
      <c r="M12" s="251" t="s">
        <v>173</v>
      </c>
      <c r="N12" s="81" t="s">
        <v>194</v>
      </c>
      <c r="O12" s="48"/>
      <c r="P12" s="81" t="s">
        <v>74</v>
      </c>
      <c r="Q12" s="48" t="s">
        <v>74</v>
      </c>
      <c r="R12" s="81" t="s">
        <v>74</v>
      </c>
      <c r="S12" s="48" t="s">
        <v>74</v>
      </c>
      <c r="T12" s="62" t="s">
        <v>74</v>
      </c>
      <c r="U12" s="81" t="s">
        <v>74</v>
      </c>
      <c r="V12" s="48" t="s">
        <v>74</v>
      </c>
      <c r="W12" s="102"/>
      <c r="X12" s="101" t="s">
        <v>195</v>
      </c>
      <c r="Y12" s="189" t="s">
        <v>196</v>
      </c>
      <c r="Z12" s="91"/>
      <c r="AA12" s="81" t="s">
        <v>197</v>
      </c>
      <c r="AB12" s="91"/>
      <c r="AC12" s="81" t="s">
        <v>178</v>
      </c>
      <c r="AD12" s="48" t="s">
        <v>198</v>
      </c>
      <c r="AE12" s="189" t="s">
        <v>199</v>
      </c>
      <c r="AF12" s="48"/>
      <c r="AG12" s="189" t="s">
        <v>200</v>
      </c>
      <c r="AH12" s="48" t="s">
        <v>184</v>
      </c>
      <c r="AI12" s="81" t="s">
        <v>91</v>
      </c>
      <c r="AJ12" s="189" t="s">
        <v>91</v>
      </c>
      <c r="AK12" s="205" t="s">
        <v>91</v>
      </c>
      <c r="AL12" s="62" t="s">
        <v>91</v>
      </c>
      <c r="AM12" s="81" t="s">
        <v>91</v>
      </c>
      <c r="AN12" s="91" t="s">
        <v>91</v>
      </c>
      <c r="AO12" s="81" t="s">
        <v>91</v>
      </c>
      <c r="AP12" s="91" t="s">
        <v>91</v>
      </c>
      <c r="AQ12" s="62" t="s">
        <v>91</v>
      </c>
      <c r="AR12" s="211" t="s">
        <v>91</v>
      </c>
      <c r="AS12" s="81" t="s">
        <v>102</v>
      </c>
      <c r="AT12" s="139" t="s">
        <v>201</v>
      </c>
    </row>
    <row r="13" spans="1:46" x14ac:dyDescent="0.2">
      <c r="A13" s="174" t="s">
        <v>79</v>
      </c>
      <c r="B13" s="258"/>
      <c r="C13" s="81" t="s">
        <v>202</v>
      </c>
      <c r="D13" s="48"/>
      <c r="E13" s="140"/>
      <c r="F13" s="48"/>
      <c r="G13" s="140"/>
      <c r="H13" s="48"/>
      <c r="I13" s="140"/>
      <c r="J13" s="48"/>
      <c r="K13" s="140"/>
      <c r="L13" s="48"/>
      <c r="M13" s="188" t="s">
        <v>173</v>
      </c>
      <c r="N13" s="189" t="s">
        <v>26</v>
      </c>
      <c r="O13" s="101"/>
      <c r="P13" s="81" t="s">
        <v>203</v>
      </c>
      <c r="Q13" s="48" t="s">
        <v>204</v>
      </c>
      <c r="R13" s="47" t="s">
        <v>165</v>
      </c>
      <c r="S13" s="101" t="s">
        <v>165</v>
      </c>
      <c r="T13" s="138"/>
      <c r="U13" s="189" t="s">
        <v>205</v>
      </c>
      <c r="V13" s="101"/>
      <c r="W13" s="102" t="s">
        <v>69</v>
      </c>
      <c r="X13" s="101" t="s">
        <v>206</v>
      </c>
      <c r="Y13" s="81" t="s">
        <v>207</v>
      </c>
      <c r="Z13" s="103"/>
      <c r="AA13" s="189" t="s">
        <v>208</v>
      </c>
      <c r="AB13" s="103"/>
      <c r="AC13" s="189" t="s">
        <v>207</v>
      </c>
      <c r="AD13" s="101" t="s">
        <v>209</v>
      </c>
      <c r="AE13" s="189" t="s">
        <v>210</v>
      </c>
      <c r="AF13" s="101"/>
      <c r="AG13" s="189" t="s">
        <v>211</v>
      </c>
      <c r="AH13" s="48" t="s">
        <v>184</v>
      </c>
      <c r="AI13" s="81" t="s">
        <v>91</v>
      </c>
      <c r="AJ13" s="189" t="s">
        <v>91</v>
      </c>
      <c r="AK13" s="205" t="s">
        <v>91</v>
      </c>
      <c r="AL13" s="62" t="s">
        <v>91</v>
      </c>
      <c r="AM13" s="81" t="s">
        <v>74</v>
      </c>
      <c r="AN13" s="91" t="s">
        <v>74</v>
      </c>
      <c r="AO13" s="81" t="s">
        <v>74</v>
      </c>
      <c r="AP13" s="91" t="s">
        <v>74</v>
      </c>
      <c r="AQ13" s="62" t="s">
        <v>74</v>
      </c>
      <c r="AR13" s="62" t="s">
        <v>74</v>
      </c>
      <c r="AS13" s="62" t="s">
        <v>74</v>
      </c>
      <c r="AT13" s="62" t="s">
        <v>74</v>
      </c>
    </row>
    <row r="14" spans="1:46" x14ac:dyDescent="0.2">
      <c r="A14" s="174" t="s">
        <v>83</v>
      </c>
      <c r="B14" s="258"/>
      <c r="C14" s="81"/>
      <c r="D14" s="91"/>
      <c r="E14" s="81"/>
      <c r="F14" s="91"/>
      <c r="G14" s="81"/>
      <c r="H14" s="91"/>
      <c r="I14" s="81"/>
      <c r="J14" s="91"/>
      <c r="K14" s="81"/>
      <c r="L14" s="91"/>
      <c r="M14" s="251" t="s">
        <v>173</v>
      </c>
      <c r="N14" s="81" t="s">
        <v>212</v>
      </c>
      <c r="O14" s="91"/>
      <c r="P14" s="189" t="s">
        <v>26</v>
      </c>
      <c r="Q14" s="91"/>
      <c r="R14" s="47" t="s">
        <v>165</v>
      </c>
      <c r="S14" s="91" t="s">
        <v>165</v>
      </c>
      <c r="T14" s="118" t="s">
        <v>69</v>
      </c>
      <c r="U14" s="81" t="s">
        <v>213</v>
      </c>
      <c r="V14" s="91"/>
      <c r="W14" s="102" t="s">
        <v>214</v>
      </c>
      <c r="X14" s="101" t="s">
        <v>215</v>
      </c>
      <c r="Y14" s="81" t="s">
        <v>216</v>
      </c>
      <c r="Z14" s="91"/>
      <c r="AA14" s="81" t="s">
        <v>217</v>
      </c>
      <c r="AB14" s="91"/>
      <c r="AC14" s="81" t="s">
        <v>196</v>
      </c>
      <c r="AD14" s="91" t="s">
        <v>218</v>
      </c>
      <c r="AE14" s="189" t="s">
        <v>219</v>
      </c>
      <c r="AF14" s="91"/>
      <c r="AG14" s="189" t="s">
        <v>220</v>
      </c>
      <c r="AH14" s="48" t="s">
        <v>184</v>
      </c>
      <c r="AI14" s="81" t="s">
        <v>91</v>
      </c>
      <c r="AJ14" s="189" t="s">
        <v>91</v>
      </c>
      <c r="AK14" s="205" t="s">
        <v>91</v>
      </c>
      <c r="AL14" s="62" t="s">
        <v>91</v>
      </c>
      <c r="AM14" s="81" t="s">
        <v>91</v>
      </c>
      <c r="AN14" s="91" t="s">
        <v>91</v>
      </c>
      <c r="AO14" s="81" t="s">
        <v>221</v>
      </c>
      <c r="AP14" s="48" t="s">
        <v>222</v>
      </c>
      <c r="AQ14" s="139" t="s">
        <v>7</v>
      </c>
      <c r="AR14" s="139" t="s">
        <v>191</v>
      </c>
      <c r="AS14" s="81" t="s">
        <v>98</v>
      </c>
      <c r="AT14" s="139" t="s">
        <v>91</v>
      </c>
    </row>
    <row r="15" spans="1:46" x14ac:dyDescent="0.2">
      <c r="A15" s="174" t="s">
        <v>87</v>
      </c>
      <c r="B15" s="258"/>
      <c r="C15" s="81"/>
      <c r="D15" s="91"/>
      <c r="E15" s="81"/>
      <c r="F15" s="91"/>
      <c r="G15" s="81"/>
      <c r="H15" s="91"/>
      <c r="I15" s="81"/>
      <c r="J15" s="91"/>
      <c r="K15" s="81"/>
      <c r="L15" s="91"/>
      <c r="M15" s="251" t="s">
        <v>173</v>
      </c>
      <c r="N15" s="81"/>
      <c r="O15" s="91"/>
      <c r="P15" s="81" t="s">
        <v>25</v>
      </c>
      <c r="Q15" s="91"/>
      <c r="R15" s="47" t="s">
        <v>165</v>
      </c>
      <c r="S15" s="91" t="s">
        <v>165</v>
      </c>
      <c r="T15" s="139" t="s">
        <v>100</v>
      </c>
      <c r="U15" s="81" t="s">
        <v>91</v>
      </c>
      <c r="V15" s="91" t="s">
        <v>91</v>
      </c>
      <c r="W15" s="194" t="s">
        <v>91</v>
      </c>
      <c r="X15" s="195"/>
      <c r="Y15" s="81" t="s">
        <v>223</v>
      </c>
      <c r="Z15" s="91"/>
      <c r="AA15" s="81" t="s">
        <v>224</v>
      </c>
      <c r="AB15" s="91"/>
      <c r="AC15" s="81" t="s">
        <v>225</v>
      </c>
      <c r="AD15" s="91" t="s">
        <v>226</v>
      </c>
      <c r="AE15" s="189" t="s">
        <v>227</v>
      </c>
      <c r="AF15" s="91"/>
      <c r="AG15" s="81" t="s">
        <v>187</v>
      </c>
      <c r="AH15" s="48" t="s">
        <v>184</v>
      </c>
      <c r="AI15" s="81" t="s">
        <v>91</v>
      </c>
      <c r="AJ15" s="189" t="s">
        <v>91</v>
      </c>
      <c r="AK15" s="205" t="s">
        <v>91</v>
      </c>
      <c r="AL15" s="62" t="s">
        <v>91</v>
      </c>
      <c r="AM15" s="81" t="s">
        <v>91</v>
      </c>
      <c r="AN15" s="91" t="s">
        <v>91</v>
      </c>
      <c r="AO15" s="81" t="s">
        <v>91</v>
      </c>
      <c r="AP15" s="91" t="s">
        <v>91</v>
      </c>
      <c r="AQ15" s="62"/>
      <c r="AR15" s="139" t="s">
        <v>187</v>
      </c>
      <c r="AS15" s="81" t="s">
        <v>190</v>
      </c>
      <c r="AT15" s="139"/>
    </row>
    <row r="16" spans="1:46" x14ac:dyDescent="0.2">
      <c r="A16" s="174" t="s">
        <v>89</v>
      </c>
      <c r="B16" s="258"/>
      <c r="C16" s="81"/>
      <c r="D16" s="91"/>
      <c r="E16" s="81"/>
      <c r="F16" s="91"/>
      <c r="G16" s="81"/>
      <c r="H16" s="91"/>
      <c r="I16" s="81"/>
      <c r="J16" s="91"/>
      <c r="K16" s="81"/>
      <c r="L16" s="91"/>
      <c r="M16" s="251" t="s">
        <v>173</v>
      </c>
      <c r="N16" s="81"/>
      <c r="O16" s="91"/>
      <c r="P16" s="81" t="s">
        <v>228</v>
      </c>
      <c r="Q16" s="91"/>
      <c r="R16" s="47" t="s">
        <v>165</v>
      </c>
      <c r="S16" s="91" t="s">
        <v>165</v>
      </c>
      <c r="T16" s="118" t="s">
        <v>229</v>
      </c>
      <c r="U16" s="81" t="s">
        <v>174</v>
      </c>
      <c r="V16" s="91"/>
      <c r="W16" s="102" t="s">
        <v>230</v>
      </c>
      <c r="X16" s="101" t="s">
        <v>231</v>
      </c>
      <c r="Y16" s="81" t="s">
        <v>232</v>
      </c>
      <c r="Z16" s="91"/>
      <c r="AA16" s="81" t="s">
        <v>233</v>
      </c>
      <c r="AB16" s="91"/>
      <c r="AC16" s="81" t="s">
        <v>234</v>
      </c>
      <c r="AD16" s="91" t="s">
        <v>235</v>
      </c>
      <c r="AE16" s="189"/>
      <c r="AF16" s="91"/>
      <c r="AG16" s="81" t="s">
        <v>236</v>
      </c>
      <c r="AH16" s="91" t="s">
        <v>237</v>
      </c>
      <c r="AI16" s="139" t="s">
        <v>91</v>
      </c>
      <c r="AJ16" s="189" t="s">
        <v>91</v>
      </c>
      <c r="AK16" s="205" t="s">
        <v>91</v>
      </c>
      <c r="AL16" s="62" t="s">
        <v>91</v>
      </c>
      <c r="AM16" s="81" t="s">
        <v>91</v>
      </c>
      <c r="AN16" s="91" t="s">
        <v>91</v>
      </c>
      <c r="AO16" s="81" t="s">
        <v>238</v>
      </c>
      <c r="AP16" s="48" t="s">
        <v>239</v>
      </c>
      <c r="AQ16" s="62" t="s">
        <v>240</v>
      </c>
      <c r="AR16" s="139" t="s">
        <v>221</v>
      </c>
      <c r="AS16" s="81"/>
      <c r="AT16" s="139"/>
    </row>
    <row r="17" spans="1:46" x14ac:dyDescent="0.2">
      <c r="A17" s="174" t="s">
        <v>90</v>
      </c>
      <c r="B17" s="258"/>
      <c r="C17" s="81"/>
      <c r="D17" s="91"/>
      <c r="E17" s="81"/>
      <c r="F17" s="91"/>
      <c r="G17" s="81"/>
      <c r="H17" s="91"/>
      <c r="I17" s="81"/>
      <c r="J17" s="91"/>
      <c r="K17" s="81"/>
      <c r="L17" s="91"/>
      <c r="M17" s="251" t="s">
        <v>173</v>
      </c>
      <c r="N17" s="81"/>
      <c r="O17" s="91"/>
      <c r="P17" s="81" t="s">
        <v>170</v>
      </c>
      <c r="Q17" s="91"/>
      <c r="R17" s="47" t="s">
        <v>165</v>
      </c>
      <c r="S17" s="91" t="s">
        <v>165</v>
      </c>
      <c r="T17" s="191" t="s">
        <v>241</v>
      </c>
      <c r="U17" s="81" t="s">
        <v>232</v>
      </c>
      <c r="V17" s="91"/>
      <c r="W17" s="194" t="s">
        <v>242</v>
      </c>
      <c r="X17" s="195"/>
      <c r="Y17" s="81" t="s">
        <v>234</v>
      </c>
      <c r="Z17" s="91"/>
      <c r="AB17" s="91"/>
      <c r="AC17" s="81" t="s">
        <v>243</v>
      </c>
      <c r="AD17" s="91" t="s">
        <v>190</v>
      </c>
      <c r="AE17" s="81"/>
      <c r="AF17" s="91"/>
      <c r="AG17" s="81" t="s">
        <v>244</v>
      </c>
      <c r="AH17" s="91" t="s">
        <v>245</v>
      </c>
      <c r="AI17" s="62" t="s">
        <v>7</v>
      </c>
      <c r="AJ17" s="189" t="s">
        <v>246</v>
      </c>
      <c r="AK17" s="205" t="s">
        <v>247</v>
      </c>
      <c r="AL17" s="139" t="s">
        <v>113</v>
      </c>
      <c r="AM17" s="81" t="s">
        <v>119</v>
      </c>
      <c r="AN17" s="91"/>
      <c r="AO17" s="81" t="s">
        <v>248</v>
      </c>
      <c r="AP17" s="48" t="s">
        <v>249</v>
      </c>
      <c r="AQ17" s="139"/>
      <c r="AR17" s="139"/>
      <c r="AS17" s="81"/>
      <c r="AT17" s="139"/>
    </row>
    <row r="18" spans="1:46" x14ac:dyDescent="0.2">
      <c r="A18" s="174" t="s">
        <v>92</v>
      </c>
      <c r="B18" s="181"/>
      <c r="C18" s="132"/>
      <c r="D18" s="133"/>
      <c r="E18" s="132"/>
      <c r="F18" s="133"/>
      <c r="G18" s="132"/>
      <c r="H18" s="133"/>
      <c r="I18" s="132"/>
      <c r="J18" s="133"/>
      <c r="K18" s="132"/>
      <c r="L18" s="133"/>
      <c r="M18" s="260" t="s">
        <v>173</v>
      </c>
      <c r="N18" s="132"/>
      <c r="O18" s="133"/>
      <c r="P18" s="132" t="s">
        <v>250</v>
      </c>
      <c r="Q18" s="133"/>
      <c r="R18" s="53" t="s">
        <v>165</v>
      </c>
      <c r="S18" s="133" t="s">
        <v>165</v>
      </c>
      <c r="T18" s="192" t="s">
        <v>251</v>
      </c>
      <c r="U18" s="132" t="s">
        <v>252</v>
      </c>
      <c r="V18" s="133"/>
      <c r="W18" s="129"/>
      <c r="X18" s="130" t="s">
        <v>253</v>
      </c>
      <c r="Y18" s="132" t="s">
        <v>225</v>
      </c>
      <c r="Z18" s="133"/>
      <c r="AA18" s="132"/>
      <c r="AB18" s="133"/>
      <c r="AC18" s="132" t="s">
        <v>254</v>
      </c>
      <c r="AD18" s="133"/>
      <c r="AE18" s="53"/>
      <c r="AF18" s="133"/>
      <c r="AG18" s="132" t="s">
        <v>255</v>
      </c>
      <c r="AH18" s="133" t="s">
        <v>256</v>
      </c>
      <c r="AI18" s="164" t="s">
        <v>257</v>
      </c>
      <c r="AJ18" s="206" t="s">
        <v>258</v>
      </c>
      <c r="AK18" s="207" t="s">
        <v>98</v>
      </c>
      <c r="AL18" s="139" t="s">
        <v>91</v>
      </c>
      <c r="AM18" s="132" t="s">
        <v>91</v>
      </c>
      <c r="AN18" s="133" t="s">
        <v>91</v>
      </c>
      <c r="AO18" s="132" t="s">
        <v>91</v>
      </c>
      <c r="AP18" s="133" t="s">
        <v>91</v>
      </c>
      <c r="AQ18" s="164" t="s">
        <v>91</v>
      </c>
      <c r="AR18" s="164"/>
      <c r="AS18" s="132"/>
      <c r="AT18" s="164"/>
    </row>
    <row r="19" spans="1:46" x14ac:dyDescent="0.2">
      <c r="A19" s="175" t="s">
        <v>14</v>
      </c>
      <c r="B19" s="258"/>
      <c r="C19" s="81"/>
      <c r="D19" s="91"/>
      <c r="E19" s="81"/>
      <c r="F19" s="91"/>
      <c r="G19" s="81"/>
      <c r="H19" s="91"/>
      <c r="I19" s="81"/>
      <c r="J19" s="91"/>
      <c r="K19" s="81"/>
      <c r="L19" s="91"/>
      <c r="M19" s="251" t="s">
        <v>173</v>
      </c>
      <c r="N19" s="81"/>
      <c r="O19" s="91"/>
      <c r="P19" s="81" t="s">
        <v>259</v>
      </c>
      <c r="Q19" s="91"/>
      <c r="R19" s="47" t="s">
        <v>260</v>
      </c>
      <c r="S19" s="48" t="s">
        <v>261</v>
      </c>
      <c r="T19" s="139" t="s">
        <v>9</v>
      </c>
      <c r="U19" s="81" t="s">
        <v>262</v>
      </c>
      <c r="V19" s="91"/>
      <c r="W19" s="102" t="s">
        <v>9</v>
      </c>
      <c r="X19" s="103"/>
      <c r="Y19" s="81" t="s">
        <v>263</v>
      </c>
      <c r="Z19" s="91"/>
      <c r="AA19" s="47" t="s">
        <v>7</v>
      </c>
      <c r="AB19" s="91" t="s">
        <v>7</v>
      </c>
      <c r="AC19" s="81"/>
      <c r="AD19" s="91"/>
      <c r="AE19" s="81"/>
      <c r="AF19" s="91"/>
      <c r="AG19" s="81" t="s">
        <v>264</v>
      </c>
      <c r="AH19" s="91"/>
      <c r="AI19" s="139" t="s">
        <v>9</v>
      </c>
      <c r="AJ19" s="189" t="s">
        <v>265</v>
      </c>
      <c r="AK19" s="205" t="s">
        <v>102</v>
      </c>
      <c r="AL19" s="127" t="s">
        <v>113</v>
      </c>
      <c r="AM19" s="47" t="s">
        <v>7</v>
      </c>
      <c r="AN19" s="91" t="s">
        <v>7</v>
      </c>
      <c r="AO19" s="81" t="s">
        <v>266</v>
      </c>
      <c r="AP19" s="48" t="s">
        <v>267</v>
      </c>
      <c r="AQ19" s="139" t="s">
        <v>9</v>
      </c>
      <c r="AR19" s="139"/>
      <c r="AS19" s="81"/>
      <c r="AT19" s="139"/>
    </row>
    <row r="20" spans="1:46" x14ac:dyDescent="0.2">
      <c r="A20" s="174" t="s">
        <v>18</v>
      </c>
      <c r="B20" s="258"/>
      <c r="C20" s="81"/>
      <c r="D20" s="91"/>
      <c r="E20" s="81"/>
      <c r="F20" s="91"/>
      <c r="G20" s="81"/>
      <c r="H20" s="91"/>
      <c r="I20" s="81"/>
      <c r="J20" s="91"/>
      <c r="K20" s="81"/>
      <c r="L20" s="91"/>
      <c r="M20" s="251" t="s">
        <v>173</v>
      </c>
      <c r="N20" s="81"/>
      <c r="O20" s="91"/>
      <c r="P20" s="81" t="s">
        <v>268</v>
      </c>
      <c r="Q20" s="91"/>
      <c r="R20" s="81" t="s">
        <v>269</v>
      </c>
      <c r="S20" s="101" t="s">
        <v>270</v>
      </c>
      <c r="T20" s="139" t="s">
        <v>9</v>
      </c>
      <c r="U20" s="81" t="s">
        <v>271</v>
      </c>
      <c r="V20" s="91"/>
      <c r="W20" s="102" t="s">
        <v>9</v>
      </c>
      <c r="X20" s="103"/>
      <c r="Y20" s="81" t="s">
        <v>272</v>
      </c>
      <c r="Z20" s="91"/>
      <c r="AA20" s="81" t="s">
        <v>232</v>
      </c>
      <c r="AB20" s="91" t="s">
        <v>273</v>
      </c>
      <c r="AC20" s="81"/>
      <c r="AD20" s="91"/>
      <c r="AE20" s="81"/>
      <c r="AF20" s="91"/>
      <c r="AG20" s="81" t="s">
        <v>274</v>
      </c>
      <c r="AH20" s="91"/>
      <c r="AI20" s="139" t="s">
        <v>9</v>
      </c>
      <c r="AJ20" s="189" t="s">
        <v>275</v>
      </c>
      <c r="AK20" s="205" t="s">
        <v>187</v>
      </c>
      <c r="AL20" s="139" t="s">
        <v>113</v>
      </c>
      <c r="AM20" s="47" t="s">
        <v>276</v>
      </c>
      <c r="AN20" s="48" t="s">
        <v>190</v>
      </c>
      <c r="AO20" s="81" t="s">
        <v>277</v>
      </c>
      <c r="AP20" s="91" t="s">
        <v>278</v>
      </c>
      <c r="AQ20" s="139" t="s">
        <v>9</v>
      </c>
      <c r="AR20" s="139"/>
      <c r="AS20" s="81"/>
      <c r="AT20" s="139"/>
    </row>
    <row r="21" spans="1:46" x14ac:dyDescent="0.2">
      <c r="A21" s="174" t="s">
        <v>20</v>
      </c>
      <c r="B21" s="258"/>
      <c r="C21" s="81"/>
      <c r="D21" s="91"/>
      <c r="E21" s="81"/>
      <c r="F21" s="91"/>
      <c r="G21" s="81"/>
      <c r="H21" s="91"/>
      <c r="I21" s="81"/>
      <c r="J21" s="91"/>
      <c r="K21" s="81"/>
      <c r="L21" s="91"/>
      <c r="M21" s="251" t="s">
        <v>173</v>
      </c>
      <c r="N21" s="81"/>
      <c r="O21" s="91"/>
      <c r="P21" s="81" t="s">
        <v>279</v>
      </c>
      <c r="Q21" s="91"/>
      <c r="R21" s="189" t="s">
        <v>190</v>
      </c>
      <c r="T21" s="139" t="s">
        <v>9</v>
      </c>
      <c r="U21" s="81"/>
      <c r="V21" s="91"/>
      <c r="W21" s="102" t="s">
        <v>9</v>
      </c>
      <c r="X21" s="103"/>
      <c r="Y21" s="81" t="s">
        <v>263</v>
      </c>
      <c r="Z21" s="91"/>
      <c r="AA21" s="81" t="s">
        <v>280</v>
      </c>
      <c r="AB21" s="91" t="s">
        <v>281</v>
      </c>
      <c r="AC21" s="81"/>
      <c r="AD21" s="91"/>
      <c r="AE21" s="81"/>
      <c r="AF21" s="91"/>
      <c r="AG21" s="81" t="s">
        <v>282</v>
      </c>
      <c r="AH21" s="91"/>
      <c r="AI21" s="139" t="s">
        <v>9</v>
      </c>
      <c r="AJ21" s="189" t="s">
        <v>283</v>
      </c>
      <c r="AK21" s="205" t="s">
        <v>221</v>
      </c>
      <c r="AL21" s="139" t="s">
        <v>113</v>
      </c>
      <c r="AM21" s="81" t="s">
        <v>276</v>
      </c>
      <c r="AN21" s="91" t="s">
        <v>278</v>
      </c>
      <c r="AO21" s="81" t="s">
        <v>190</v>
      </c>
      <c r="AP21" s="91" t="s">
        <v>284</v>
      </c>
      <c r="AQ21" s="139" t="s">
        <v>9</v>
      </c>
      <c r="AR21" s="139"/>
      <c r="AS21" s="81"/>
      <c r="AT21" s="139"/>
    </row>
    <row r="22" spans="1:46" x14ac:dyDescent="0.2">
      <c r="A22" s="174" t="s">
        <v>22</v>
      </c>
      <c r="B22" s="258"/>
      <c r="C22" s="81"/>
      <c r="D22" s="91"/>
      <c r="E22" s="81"/>
      <c r="F22" s="91"/>
      <c r="G22" s="81"/>
      <c r="H22" s="91"/>
      <c r="I22" s="81"/>
      <c r="J22" s="91"/>
      <c r="K22" s="81"/>
      <c r="L22" s="91"/>
      <c r="M22" s="251" t="s">
        <v>173</v>
      </c>
      <c r="N22" s="81"/>
      <c r="O22" s="91"/>
      <c r="P22" s="81"/>
      <c r="Q22" s="91"/>
      <c r="R22" s="132" t="s">
        <v>285</v>
      </c>
      <c r="S22" s="133"/>
      <c r="T22" s="139" t="s">
        <v>9</v>
      </c>
      <c r="U22" s="81"/>
      <c r="V22" s="91"/>
      <c r="W22" s="102" t="s">
        <v>9</v>
      </c>
      <c r="X22" s="130"/>
      <c r="Y22" s="81" t="s">
        <v>263</v>
      </c>
      <c r="Z22" s="91"/>
      <c r="AA22" s="189" t="s">
        <v>286</v>
      </c>
      <c r="AB22" s="103" t="s">
        <v>287</v>
      </c>
      <c r="AC22" s="81"/>
      <c r="AD22" s="91"/>
      <c r="AE22" s="81"/>
      <c r="AF22" s="91"/>
      <c r="AG22" s="81" t="s">
        <v>69</v>
      </c>
      <c r="AH22" s="91" t="s">
        <v>69</v>
      </c>
      <c r="AI22" s="164" t="s">
        <v>9</v>
      </c>
      <c r="AJ22" s="189" t="s">
        <v>288</v>
      </c>
      <c r="AK22" s="205" t="s">
        <v>190</v>
      </c>
      <c r="AL22" s="139" t="s">
        <v>113</v>
      </c>
      <c r="AM22" s="81" t="s">
        <v>187</v>
      </c>
      <c r="AN22" s="91"/>
      <c r="AO22" s="81" t="s">
        <v>289</v>
      </c>
      <c r="AP22" s="91" t="s">
        <v>290</v>
      </c>
      <c r="AQ22" s="139" t="s">
        <v>9</v>
      </c>
      <c r="AR22" s="139"/>
      <c r="AS22" s="81"/>
      <c r="AT22" s="139"/>
    </row>
    <row r="23" spans="1:46" x14ac:dyDescent="0.2">
      <c r="A23" s="175" t="s">
        <v>23</v>
      </c>
      <c r="B23" s="257" t="s">
        <v>6</v>
      </c>
      <c r="C23" s="92"/>
      <c r="D23" s="93"/>
      <c r="E23" s="92"/>
      <c r="F23" s="93"/>
      <c r="G23" s="92"/>
      <c r="H23" s="93"/>
      <c r="I23" s="92"/>
      <c r="J23" s="93"/>
      <c r="K23" s="92"/>
      <c r="L23" s="93"/>
      <c r="M23" s="185"/>
      <c r="N23" s="92"/>
      <c r="O23" s="93"/>
      <c r="P23" s="92"/>
      <c r="Q23" s="93"/>
      <c r="R23" s="47" t="s">
        <v>159</v>
      </c>
      <c r="S23" s="91" t="s">
        <v>159</v>
      </c>
      <c r="T23" s="190" t="s">
        <v>25</v>
      </c>
      <c r="U23" s="92" t="s">
        <v>25</v>
      </c>
      <c r="V23" s="93" t="s">
        <v>25</v>
      </c>
      <c r="W23" s="121" t="s">
        <v>25</v>
      </c>
      <c r="X23" s="101" t="s">
        <v>291</v>
      </c>
      <c r="Y23" s="92"/>
      <c r="Z23" s="93"/>
      <c r="AA23" s="92"/>
      <c r="AB23" s="93"/>
      <c r="AC23" s="92" t="s">
        <v>141</v>
      </c>
      <c r="AD23" s="93"/>
      <c r="AE23" s="92"/>
      <c r="AF23" s="93"/>
      <c r="AG23" s="92" t="s">
        <v>25</v>
      </c>
      <c r="AH23" s="93" t="s">
        <v>25</v>
      </c>
      <c r="AI23" s="151" t="s">
        <v>25</v>
      </c>
      <c r="AJ23" s="208" t="s">
        <v>244</v>
      </c>
      <c r="AK23" s="209"/>
      <c r="AL23" s="127"/>
      <c r="AM23" s="208"/>
      <c r="AN23" s="93"/>
      <c r="AO23" s="92" t="s">
        <v>141</v>
      </c>
      <c r="AP23" s="93"/>
      <c r="AQ23" s="127" t="s">
        <v>25</v>
      </c>
      <c r="AR23" s="127"/>
      <c r="AS23" s="92"/>
      <c r="AT23" s="127"/>
    </row>
    <row r="24" spans="1:46" x14ac:dyDescent="0.2">
      <c r="A24" s="174"/>
      <c r="B24" s="258" t="s">
        <v>292</v>
      </c>
      <c r="C24" s="165" t="s">
        <v>64</v>
      </c>
      <c r="D24" s="187" t="s">
        <v>64</v>
      </c>
      <c r="E24" s="165" t="s">
        <v>64</v>
      </c>
      <c r="F24" s="187" t="s">
        <v>64</v>
      </c>
      <c r="G24" s="165" t="s">
        <v>64</v>
      </c>
      <c r="H24" s="187" t="s">
        <v>64</v>
      </c>
      <c r="I24" s="165" t="s">
        <v>144</v>
      </c>
      <c r="J24" s="187" t="s">
        <v>293</v>
      </c>
      <c r="K24" s="165" t="s">
        <v>144</v>
      </c>
      <c r="L24" s="187" t="s">
        <v>294</v>
      </c>
      <c r="M24" s="251"/>
      <c r="N24" s="47"/>
      <c r="O24" s="48"/>
      <c r="P24" s="47"/>
      <c r="Q24" s="48"/>
      <c r="R24" s="47"/>
      <c r="S24" s="48"/>
      <c r="T24" s="138" t="s">
        <v>295</v>
      </c>
      <c r="U24" s="47"/>
      <c r="V24" s="48"/>
      <c r="W24" s="102" t="s">
        <v>104</v>
      </c>
      <c r="X24" s="101" t="s">
        <v>296</v>
      </c>
      <c r="Y24" s="273" t="s">
        <v>297</v>
      </c>
      <c r="Z24" s="274"/>
      <c r="AA24" s="47"/>
      <c r="AB24" s="48"/>
      <c r="AC24" s="47"/>
      <c r="AD24" s="48"/>
      <c r="AE24" s="273" t="s">
        <v>297</v>
      </c>
      <c r="AF24" s="274"/>
      <c r="AG24" s="47" t="s">
        <v>141</v>
      </c>
      <c r="AH24" s="48"/>
      <c r="AI24" s="151" t="s">
        <v>295</v>
      </c>
      <c r="AJ24" s="47"/>
      <c r="AK24" s="48"/>
      <c r="AL24" s="117"/>
      <c r="AM24" s="47"/>
      <c r="AN24" s="48"/>
      <c r="AO24" s="47"/>
      <c r="AP24" s="48"/>
      <c r="AQ24" s="62" t="s">
        <v>298</v>
      </c>
      <c r="AR24" s="80" t="s">
        <v>299</v>
      </c>
      <c r="AS24" s="47"/>
      <c r="AT24" s="62"/>
    </row>
    <row r="25" spans="1:46" x14ac:dyDescent="0.2">
      <c r="A25" s="174"/>
      <c r="B25" s="258"/>
      <c r="C25" s="47"/>
      <c r="D25" s="48"/>
      <c r="E25" s="47"/>
      <c r="F25" s="48"/>
      <c r="G25" s="47"/>
      <c r="H25" s="48"/>
      <c r="I25" s="47"/>
      <c r="J25" s="48"/>
      <c r="K25" s="47"/>
      <c r="L25" s="48"/>
      <c r="M25" s="251"/>
      <c r="N25" s="47"/>
      <c r="O25" s="48"/>
      <c r="P25" s="47"/>
      <c r="Q25" s="48"/>
      <c r="R25" s="47"/>
      <c r="S25" s="48"/>
      <c r="T25" s="138" t="s">
        <v>159</v>
      </c>
      <c r="U25" s="273" t="s">
        <v>67</v>
      </c>
      <c r="V25" s="274"/>
      <c r="W25" s="102"/>
      <c r="X25" s="101"/>
      <c r="Y25" s="47"/>
      <c r="Z25" s="48"/>
      <c r="AA25" s="47"/>
      <c r="AB25" s="48"/>
      <c r="AC25" s="47"/>
      <c r="AD25" s="48"/>
      <c r="AE25" s="47"/>
      <c r="AF25" s="48"/>
      <c r="AG25" s="47"/>
      <c r="AH25" s="48"/>
      <c r="AI25" s="151" t="s">
        <v>300</v>
      </c>
      <c r="AJ25" s="273" t="s">
        <v>301</v>
      </c>
      <c r="AK25" s="274"/>
      <c r="AL25" s="210" t="s">
        <v>302</v>
      </c>
      <c r="AM25" s="47"/>
      <c r="AN25" s="48"/>
      <c r="AO25" s="47"/>
      <c r="AP25" s="48"/>
      <c r="AQ25" s="117" t="s">
        <v>106</v>
      </c>
      <c r="AR25" s="62"/>
      <c r="AS25" s="165" t="s">
        <v>299</v>
      </c>
      <c r="AT25" s="80" t="s">
        <v>294</v>
      </c>
    </row>
    <row r="26" spans="1:46" x14ac:dyDescent="0.2">
      <c r="A26" s="174"/>
      <c r="B26" s="258"/>
      <c r="C26" s="47"/>
      <c r="D26" s="48"/>
      <c r="E26" s="47"/>
      <c r="F26" s="48"/>
      <c r="G26" s="47"/>
      <c r="H26" s="48"/>
      <c r="I26" s="47"/>
      <c r="J26" s="48"/>
      <c r="K26" s="47"/>
      <c r="L26" s="48"/>
      <c r="M26" s="251"/>
      <c r="N26" s="47"/>
      <c r="O26" s="48"/>
      <c r="P26" s="47"/>
      <c r="Q26" s="48"/>
      <c r="R26" s="47"/>
      <c r="S26" s="48"/>
      <c r="T26" s="62" t="s">
        <v>300</v>
      </c>
      <c r="U26" s="47"/>
      <c r="V26" s="48"/>
      <c r="W26" s="102"/>
      <c r="X26" s="101"/>
      <c r="Y26" s="47"/>
      <c r="Z26" s="48"/>
      <c r="AA26" s="47"/>
      <c r="AB26" s="48"/>
      <c r="AC26" s="47"/>
      <c r="AD26" s="48"/>
      <c r="AE26" s="47"/>
      <c r="AF26" s="48"/>
      <c r="AG26" s="47"/>
      <c r="AH26" s="48"/>
      <c r="AI26" s="151" t="s">
        <v>104</v>
      </c>
      <c r="AJ26" s="47"/>
      <c r="AK26" s="48"/>
      <c r="AL26" s="117" t="s">
        <v>303</v>
      </c>
      <c r="AM26" s="47"/>
      <c r="AN26" s="48"/>
      <c r="AO26" s="47"/>
      <c r="AP26" s="48"/>
      <c r="AQ26" s="139" t="s">
        <v>159</v>
      </c>
      <c r="AR26" s="62"/>
      <c r="AS26" s="47"/>
      <c r="AT26" s="62"/>
    </row>
    <row r="27" spans="1:46" x14ac:dyDescent="0.2">
      <c r="A27" s="174"/>
      <c r="B27" s="258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251"/>
      <c r="N27" s="47"/>
      <c r="O27" s="48"/>
      <c r="P27" s="47"/>
      <c r="Q27" s="48"/>
      <c r="R27" s="47"/>
      <c r="S27" s="48"/>
      <c r="T27" s="62" t="s">
        <v>6</v>
      </c>
      <c r="U27" s="47"/>
      <c r="V27" s="48"/>
      <c r="W27" s="102"/>
      <c r="X27" s="101"/>
      <c r="Y27" s="47"/>
      <c r="Z27" s="48"/>
      <c r="AA27" s="47"/>
      <c r="AB27" s="48"/>
      <c r="AC27" s="47"/>
      <c r="AD27" s="48"/>
      <c r="AE27" s="47"/>
      <c r="AF27" s="48"/>
      <c r="AG27" s="47"/>
      <c r="AH27" s="48"/>
      <c r="AI27" s="151" t="s">
        <v>304</v>
      </c>
      <c r="AJ27" s="47"/>
      <c r="AK27" s="48"/>
      <c r="AL27" s="151" t="s">
        <v>305</v>
      </c>
      <c r="AM27" s="47"/>
      <c r="AN27" s="48"/>
      <c r="AO27" s="47"/>
      <c r="AP27" s="48"/>
      <c r="AQ27" s="62" t="s">
        <v>300</v>
      </c>
      <c r="AR27" s="62"/>
      <c r="AS27" s="47"/>
      <c r="AT27" s="62"/>
    </row>
    <row r="28" spans="1:46" x14ac:dyDescent="0.2">
      <c r="A28" s="174"/>
      <c r="B28" s="258"/>
      <c r="C28" s="47"/>
      <c r="D28" s="48"/>
      <c r="E28" s="47"/>
      <c r="F28" s="48"/>
      <c r="G28" s="47"/>
      <c r="H28" s="48"/>
      <c r="I28" s="47"/>
      <c r="J28" s="48"/>
      <c r="K28" s="47"/>
      <c r="L28" s="48"/>
      <c r="M28" s="251"/>
      <c r="N28" s="47"/>
      <c r="O28" s="48"/>
      <c r="P28" s="47"/>
      <c r="Q28" s="48"/>
      <c r="R28" s="47"/>
      <c r="S28" s="48"/>
      <c r="T28" s="117" t="s">
        <v>306</v>
      </c>
      <c r="U28" s="47"/>
      <c r="V28" s="48"/>
      <c r="W28" s="102"/>
      <c r="X28" s="101"/>
      <c r="Y28" s="47"/>
      <c r="Z28" s="48"/>
      <c r="AA28" s="47"/>
      <c r="AB28" s="48"/>
      <c r="AC28" s="47"/>
      <c r="AD28" s="48"/>
      <c r="AE28" s="47"/>
      <c r="AF28" s="48"/>
      <c r="AG28" s="47"/>
      <c r="AH28" s="48"/>
      <c r="AI28" s="151" t="s">
        <v>100</v>
      </c>
      <c r="AJ28" s="47"/>
      <c r="AK28" s="48"/>
      <c r="AL28" s="80"/>
      <c r="AM28" s="47"/>
      <c r="AN28" s="48"/>
      <c r="AO28" s="47"/>
      <c r="AP28" s="48"/>
      <c r="AQ28" s="62"/>
      <c r="AR28" s="62"/>
      <c r="AS28" s="47"/>
      <c r="AT28" s="62"/>
    </row>
    <row r="29" spans="1:46" ht="13.5" thickBot="1" x14ac:dyDescent="0.25">
      <c r="A29" s="177"/>
      <c r="B29" s="104"/>
      <c r="C29" s="74"/>
      <c r="D29" s="75"/>
      <c r="E29" s="74"/>
      <c r="F29" s="75"/>
      <c r="G29" s="74"/>
      <c r="H29" s="75"/>
      <c r="I29" s="74"/>
      <c r="J29" s="75"/>
      <c r="K29" s="74"/>
      <c r="L29" s="75"/>
      <c r="M29" s="186"/>
      <c r="N29" s="74"/>
      <c r="O29" s="75"/>
      <c r="P29" s="74"/>
      <c r="Q29" s="75"/>
      <c r="R29" s="74"/>
      <c r="S29" s="75"/>
      <c r="T29" s="76"/>
      <c r="U29" s="74"/>
      <c r="V29" s="75"/>
      <c r="W29" s="198"/>
      <c r="X29" s="106"/>
      <c r="Y29" s="74"/>
      <c r="Z29" s="75"/>
      <c r="AA29" s="74"/>
      <c r="AB29" s="75"/>
      <c r="AC29" s="74"/>
      <c r="AD29" s="75"/>
      <c r="AE29" s="74"/>
      <c r="AF29" s="75"/>
      <c r="AG29" s="74"/>
      <c r="AH29" s="75"/>
      <c r="AI29" s="169" t="s">
        <v>307</v>
      </c>
      <c r="AJ29" s="74"/>
      <c r="AK29" s="75"/>
      <c r="AL29" s="119"/>
      <c r="AM29" s="74"/>
      <c r="AN29" s="75"/>
      <c r="AO29" s="74"/>
      <c r="AP29" s="75"/>
      <c r="AQ29" s="76"/>
      <c r="AR29" s="76"/>
      <c r="AS29" s="74"/>
      <c r="AT29" s="76"/>
    </row>
    <row r="30" spans="1:46" x14ac:dyDescent="0.2">
      <c r="W30" s="199" t="s">
        <v>159</v>
      </c>
      <c r="X30" s="103" t="s">
        <v>308</v>
      </c>
      <c r="AL30" s="34"/>
      <c r="AQ30" s="82" t="s">
        <v>309</v>
      </c>
    </row>
    <row r="31" spans="1:46" x14ac:dyDescent="0.2">
      <c r="W31" s="102" t="s">
        <v>310</v>
      </c>
      <c r="X31" s="101" t="s">
        <v>311</v>
      </c>
      <c r="AL31" s="33"/>
      <c r="AQ31" s="62" t="s">
        <v>312</v>
      </c>
    </row>
    <row r="32" spans="1:46" x14ac:dyDescent="0.2">
      <c r="W32" s="102" t="s">
        <v>313</v>
      </c>
      <c r="X32" s="101" t="s">
        <v>311</v>
      </c>
      <c r="AQ32" s="62" t="s">
        <v>314</v>
      </c>
    </row>
    <row r="33" spans="23:43" x14ac:dyDescent="0.2">
      <c r="W33" s="102" t="s">
        <v>315</v>
      </c>
      <c r="X33" s="101" t="s">
        <v>311</v>
      </c>
      <c r="AQ33" s="62" t="s">
        <v>316</v>
      </c>
    </row>
    <row r="34" spans="23:43" x14ac:dyDescent="0.2">
      <c r="W34" s="102" t="s">
        <v>317</v>
      </c>
      <c r="X34" s="101" t="s">
        <v>311</v>
      </c>
      <c r="AQ34" s="62" t="s">
        <v>318</v>
      </c>
    </row>
    <row r="35" spans="23:43" x14ac:dyDescent="0.2">
      <c r="W35" s="102" t="s">
        <v>319</v>
      </c>
      <c r="X35" s="101" t="s">
        <v>320</v>
      </c>
      <c r="AQ35" s="62" t="s">
        <v>321</v>
      </c>
    </row>
    <row r="36" spans="23:43" x14ac:dyDescent="0.2">
      <c r="W36" s="102" t="s">
        <v>322</v>
      </c>
      <c r="X36" s="101" t="s">
        <v>320</v>
      </c>
      <c r="AQ36" s="62" t="s">
        <v>323</v>
      </c>
    </row>
    <row r="37" spans="23:43" x14ac:dyDescent="0.2">
      <c r="W37" s="102" t="s">
        <v>324</v>
      </c>
      <c r="X37" s="103" t="s">
        <v>320</v>
      </c>
      <c r="AQ37" s="62" t="s">
        <v>325</v>
      </c>
    </row>
    <row r="38" spans="23:43" ht="13.5" thickBot="1" x14ac:dyDescent="0.25">
      <c r="W38" s="102" t="s">
        <v>326</v>
      </c>
      <c r="X38" s="103" t="s">
        <v>320</v>
      </c>
      <c r="AQ38" s="76"/>
    </row>
    <row r="39" spans="23:43" x14ac:dyDescent="0.2">
      <c r="W39" s="102" t="s">
        <v>327</v>
      </c>
      <c r="X39" s="103" t="s">
        <v>320</v>
      </c>
    </row>
    <row r="40" spans="23:43" x14ac:dyDescent="0.2">
      <c r="W40" s="102" t="s">
        <v>328</v>
      </c>
      <c r="X40" s="103" t="s">
        <v>320</v>
      </c>
    </row>
    <row r="41" spans="23:43" x14ac:dyDescent="0.2">
      <c r="W41" s="102" t="s">
        <v>329</v>
      </c>
      <c r="X41" s="103" t="s">
        <v>330</v>
      </c>
    </row>
    <row r="42" spans="23:43" ht="13.5" thickBot="1" x14ac:dyDescent="0.25">
      <c r="W42" s="102" t="s">
        <v>331</v>
      </c>
      <c r="X42" s="103" t="s">
        <v>330</v>
      </c>
    </row>
    <row r="43" spans="23:43" ht="13.5" thickBot="1" x14ac:dyDescent="0.25">
      <c r="W43" s="196" t="s">
        <v>332</v>
      </c>
      <c r="X43" s="197" t="s">
        <v>332</v>
      </c>
    </row>
  </sheetData>
  <mergeCells count="93">
    <mergeCell ref="AO3:AP3"/>
    <mergeCell ref="AO4:AP4"/>
    <mergeCell ref="AO8:AP8"/>
    <mergeCell ref="AO6:AP6"/>
    <mergeCell ref="AO7:AP7"/>
    <mergeCell ref="AM3:AN3"/>
    <mergeCell ref="AM4:AN4"/>
    <mergeCell ref="AM6:AN6"/>
    <mergeCell ref="AM7:AN7"/>
    <mergeCell ref="AM8:AN8"/>
    <mergeCell ref="AE24:AF24"/>
    <mergeCell ref="AE3:AF3"/>
    <mergeCell ref="AE4:AF4"/>
    <mergeCell ref="AE6:AF6"/>
    <mergeCell ref="AE7:AF7"/>
    <mergeCell ref="AE8:AF8"/>
    <mergeCell ref="AA8:AB8"/>
    <mergeCell ref="AA3:AB3"/>
    <mergeCell ref="AA4:AB4"/>
    <mergeCell ref="AA6:AB6"/>
    <mergeCell ref="AA7:AB7"/>
    <mergeCell ref="P3:Q3"/>
    <mergeCell ref="P4:Q4"/>
    <mergeCell ref="P8:Q8"/>
    <mergeCell ref="P6:Q6"/>
    <mergeCell ref="P7:Q7"/>
    <mergeCell ref="K7:L7"/>
    <mergeCell ref="K8:L8"/>
    <mergeCell ref="K3:L3"/>
    <mergeCell ref="K4:L4"/>
    <mergeCell ref="K6:L6"/>
    <mergeCell ref="C3:D3"/>
    <mergeCell ref="C4:D4"/>
    <mergeCell ref="C6:D6"/>
    <mergeCell ref="C7:D7"/>
    <mergeCell ref="C8:D8"/>
    <mergeCell ref="I4:J4"/>
    <mergeCell ref="I3:J3"/>
    <mergeCell ref="I7:J7"/>
    <mergeCell ref="I6:J6"/>
    <mergeCell ref="I8:J8"/>
    <mergeCell ref="E3:F3"/>
    <mergeCell ref="E4:F4"/>
    <mergeCell ref="E6:F6"/>
    <mergeCell ref="E7:F7"/>
    <mergeCell ref="E8:F8"/>
    <mergeCell ref="G7:H7"/>
    <mergeCell ref="G8:H8"/>
    <mergeCell ref="G3:H3"/>
    <mergeCell ref="G4:H4"/>
    <mergeCell ref="G6:H6"/>
    <mergeCell ref="N4:O4"/>
    <mergeCell ref="N3:O3"/>
    <mergeCell ref="N7:O7"/>
    <mergeCell ref="N6:O6"/>
    <mergeCell ref="N8:O8"/>
    <mergeCell ref="R3:S3"/>
    <mergeCell ref="R4:S4"/>
    <mergeCell ref="R8:S8"/>
    <mergeCell ref="R6:S6"/>
    <mergeCell ref="R7:S7"/>
    <mergeCell ref="U25:V25"/>
    <mergeCell ref="U3:V3"/>
    <mergeCell ref="U4:V4"/>
    <mergeCell ref="U6:V6"/>
    <mergeCell ref="U7:V7"/>
    <mergeCell ref="U8:V8"/>
    <mergeCell ref="W3:X3"/>
    <mergeCell ref="W4:X4"/>
    <mergeCell ref="W5:X5"/>
    <mergeCell ref="W6:X6"/>
    <mergeCell ref="Y24:Z24"/>
    <mergeCell ref="Y3:Z3"/>
    <mergeCell ref="Y4:Z4"/>
    <mergeCell ref="Y6:Z6"/>
    <mergeCell ref="Y7:Z7"/>
    <mergeCell ref="Y8:Z8"/>
    <mergeCell ref="AC3:AD3"/>
    <mergeCell ref="AC4:AD4"/>
    <mergeCell ref="AC6:AD6"/>
    <mergeCell ref="AC8:AD8"/>
    <mergeCell ref="AC7:AD7"/>
    <mergeCell ref="AJ3:AK3"/>
    <mergeCell ref="AG3:AH3"/>
    <mergeCell ref="AG6:AH6"/>
    <mergeCell ref="AG8:AH8"/>
    <mergeCell ref="AG7:AH7"/>
    <mergeCell ref="AG4:AH4"/>
    <mergeCell ref="AJ25:AK25"/>
    <mergeCell ref="AJ6:AK6"/>
    <mergeCell ref="AJ7:AK7"/>
    <mergeCell ref="AJ8:AK8"/>
    <mergeCell ref="AJ4:AK4"/>
  </mergeCells>
  <hyperlinks>
    <hyperlink ref="AL25" r:id="rId1" xr:uid="{00000000-0004-0000-0100-000000000000}"/>
  </hyperlinks>
  <pageMargins left="0.7" right="0.7" top="0.78740157499999996" bottom="0.78740157499999996" header="0.3" footer="0.3"/>
  <pageSetup paperSize="9" scale="8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36"/>
  <sheetViews>
    <sheetView zoomScaleNormal="100" workbookViewId="0">
      <pane xSplit="1" topLeftCell="AG1" activePane="topRight" state="frozen"/>
      <selection pane="topRight" activeCell="AJ1" sqref="AJ1:AJ1048576"/>
    </sheetView>
  </sheetViews>
  <sheetFormatPr baseColWidth="10" defaultColWidth="11.42578125" defaultRowHeight="12.75" x14ac:dyDescent="0.2"/>
  <cols>
    <col min="1" max="1" width="18.5703125" style="34" customWidth="1"/>
    <col min="2" max="2" width="18.5703125" style="54" customWidth="1"/>
    <col min="3" max="8" width="19.85546875" style="54" customWidth="1"/>
    <col min="9" max="9" width="18.5703125" style="54" customWidth="1"/>
    <col min="10" max="15" width="19.85546875" style="54" customWidth="1"/>
    <col min="16" max="16" width="15.42578125" style="54" bestFit="1" customWidth="1"/>
    <col min="17" max="17" width="15.28515625" style="54" bestFit="1" customWidth="1"/>
    <col min="18" max="18" width="20" style="54" bestFit="1" customWidth="1"/>
    <col min="19" max="19" width="18.5703125" style="54" customWidth="1"/>
    <col min="20" max="23" width="19.85546875" style="54" customWidth="1"/>
    <col min="24" max="24" width="18.5703125" style="54" customWidth="1"/>
    <col min="25" max="26" width="19.85546875" style="54" customWidth="1"/>
    <col min="27" max="27" width="20.7109375" style="54" bestFit="1" customWidth="1"/>
    <col min="28" max="28" width="10" style="54" bestFit="1" customWidth="1"/>
    <col min="29" max="30" width="19.85546875" style="54" customWidth="1"/>
    <col min="31" max="31" width="18.5703125" style="54" customWidth="1"/>
    <col min="32" max="35" width="19.85546875" style="54" customWidth="1"/>
    <col min="36" max="36" width="18.5703125" style="54" customWidth="1"/>
    <col min="37" max="43" width="19.85546875" style="54" customWidth="1"/>
    <col min="45" max="16384" width="11.42578125" style="34"/>
  </cols>
  <sheetData>
    <row r="1" spans="1:43" x14ac:dyDescent="0.2">
      <c r="A1" s="33" t="s">
        <v>0</v>
      </c>
      <c r="B1" s="97"/>
      <c r="I1" s="97"/>
      <c r="S1" s="97"/>
      <c r="X1" s="97"/>
      <c r="AA1" s="97"/>
      <c r="AB1" s="97"/>
      <c r="AE1" s="97"/>
      <c r="AJ1" s="97"/>
    </row>
    <row r="2" spans="1:43" ht="13.5" thickBot="1" x14ac:dyDescent="0.25"/>
    <row r="3" spans="1:43" ht="13.5" thickBot="1" x14ac:dyDescent="0.25">
      <c r="A3" s="35" t="s">
        <v>1</v>
      </c>
      <c r="B3" s="255" t="s">
        <v>333</v>
      </c>
      <c r="C3" s="298" t="s">
        <v>2</v>
      </c>
      <c r="D3" s="299"/>
      <c r="E3" s="298" t="s">
        <v>2</v>
      </c>
      <c r="F3" s="299"/>
      <c r="G3" s="298" t="s">
        <v>2</v>
      </c>
      <c r="H3" s="299"/>
      <c r="I3" s="255" t="s">
        <v>333</v>
      </c>
      <c r="J3" s="298" t="s">
        <v>2</v>
      </c>
      <c r="K3" s="299"/>
      <c r="L3" s="298" t="s">
        <v>2</v>
      </c>
      <c r="M3" s="299"/>
      <c r="N3" s="298" t="s">
        <v>2</v>
      </c>
      <c r="O3" s="299"/>
      <c r="P3" s="298" t="s">
        <v>2</v>
      </c>
      <c r="Q3" s="304"/>
      <c r="R3" s="299"/>
      <c r="S3" s="255" t="s">
        <v>333</v>
      </c>
      <c r="T3" s="298" t="s">
        <v>2</v>
      </c>
      <c r="U3" s="299"/>
      <c r="V3" s="298" t="s">
        <v>2</v>
      </c>
      <c r="W3" s="299"/>
      <c r="X3" s="114" t="s">
        <v>333</v>
      </c>
      <c r="Y3" s="298" t="s">
        <v>2</v>
      </c>
      <c r="Z3" s="299"/>
      <c r="AA3" s="317" t="s">
        <v>333</v>
      </c>
      <c r="AB3" s="318"/>
      <c r="AC3" s="298" t="s">
        <v>2</v>
      </c>
      <c r="AD3" s="299"/>
      <c r="AE3" s="114" t="s">
        <v>333</v>
      </c>
      <c r="AF3" s="298" t="s">
        <v>2</v>
      </c>
      <c r="AG3" s="299"/>
      <c r="AH3" s="298" t="s">
        <v>2</v>
      </c>
      <c r="AI3" s="299"/>
      <c r="AJ3" s="114" t="s">
        <v>333</v>
      </c>
      <c r="AK3" s="304" t="s">
        <v>2</v>
      </c>
      <c r="AL3" s="299"/>
      <c r="AM3" s="246" t="s">
        <v>2</v>
      </c>
      <c r="AN3" s="114" t="s">
        <v>68</v>
      </c>
      <c r="AO3" s="249" t="s">
        <v>2</v>
      </c>
      <c r="AP3" s="82" t="s">
        <v>2</v>
      </c>
      <c r="AQ3" s="152" t="s">
        <v>333</v>
      </c>
    </row>
    <row r="4" spans="1:43" x14ac:dyDescent="0.2">
      <c r="A4" s="36" t="s">
        <v>3</v>
      </c>
      <c r="B4" s="99">
        <v>43247</v>
      </c>
      <c r="C4" s="307">
        <v>43248</v>
      </c>
      <c r="D4" s="308"/>
      <c r="E4" s="307">
        <v>43255</v>
      </c>
      <c r="F4" s="308"/>
      <c r="G4" s="307">
        <v>43262</v>
      </c>
      <c r="H4" s="308"/>
      <c r="I4" s="99">
        <v>43268</v>
      </c>
      <c r="J4" s="307">
        <v>43269</v>
      </c>
      <c r="K4" s="308"/>
      <c r="L4" s="307">
        <v>43276</v>
      </c>
      <c r="M4" s="308"/>
      <c r="N4" s="307">
        <v>43283</v>
      </c>
      <c r="O4" s="308"/>
      <c r="P4" s="307">
        <v>43290</v>
      </c>
      <c r="Q4" s="312"/>
      <c r="R4" s="308"/>
      <c r="S4" s="99">
        <v>43291</v>
      </c>
      <c r="T4" s="307">
        <v>43297</v>
      </c>
      <c r="U4" s="308"/>
      <c r="V4" s="307">
        <v>43304</v>
      </c>
      <c r="W4" s="308"/>
      <c r="X4" s="99">
        <v>43306</v>
      </c>
      <c r="Y4" s="307">
        <v>43311</v>
      </c>
      <c r="Z4" s="308"/>
      <c r="AA4" s="319">
        <v>43317</v>
      </c>
      <c r="AB4" s="320"/>
      <c r="AC4" s="307">
        <v>43318</v>
      </c>
      <c r="AD4" s="308"/>
      <c r="AE4" s="99">
        <v>43324</v>
      </c>
      <c r="AF4" s="267">
        <v>43325</v>
      </c>
      <c r="AG4" s="268"/>
      <c r="AH4" s="267">
        <v>43332</v>
      </c>
      <c r="AI4" s="268"/>
      <c r="AJ4" s="150">
        <v>43339</v>
      </c>
      <c r="AK4" s="277">
        <v>43339</v>
      </c>
      <c r="AL4" s="268"/>
      <c r="AM4" s="239">
        <v>43346</v>
      </c>
      <c r="AN4" s="150">
        <v>43352</v>
      </c>
      <c r="AO4" s="242">
        <v>43353</v>
      </c>
      <c r="AP4" s="162">
        <v>43360</v>
      </c>
      <c r="AQ4" s="153">
        <v>43365</v>
      </c>
    </row>
    <row r="5" spans="1:43" x14ac:dyDescent="0.2">
      <c r="A5" s="36" t="s">
        <v>4</v>
      </c>
      <c r="B5" s="98" t="s">
        <v>334</v>
      </c>
      <c r="C5" s="95">
        <v>0.75</v>
      </c>
      <c r="D5" s="96">
        <v>0.79166666666666663</v>
      </c>
      <c r="E5" s="95">
        <v>0.75</v>
      </c>
      <c r="F5" s="96">
        <v>0.79166666666666663</v>
      </c>
      <c r="G5" s="95">
        <v>0.75</v>
      </c>
      <c r="H5" s="96">
        <v>0.79166666666666663</v>
      </c>
      <c r="I5" s="98" t="s">
        <v>68</v>
      </c>
      <c r="J5" s="95">
        <v>0.75</v>
      </c>
      <c r="K5" s="96">
        <v>0.79166666666666663</v>
      </c>
      <c r="L5" s="95">
        <v>0.75</v>
      </c>
      <c r="M5" s="96">
        <v>0.79166666666666663</v>
      </c>
      <c r="N5" s="95">
        <v>0.75</v>
      </c>
      <c r="O5" s="96">
        <v>0.79166666666666663</v>
      </c>
      <c r="P5" s="252">
        <v>0.70833333333333337</v>
      </c>
      <c r="Q5" s="108">
        <v>0.75</v>
      </c>
      <c r="R5" s="96">
        <v>0.79166666666666663</v>
      </c>
      <c r="S5" s="98" t="s">
        <v>2</v>
      </c>
      <c r="T5" s="95">
        <v>0.75</v>
      </c>
      <c r="U5" s="96">
        <v>0.79166666666666663</v>
      </c>
      <c r="V5" s="95">
        <v>0.75</v>
      </c>
      <c r="W5" s="96">
        <v>0.79166666666666663</v>
      </c>
      <c r="X5" s="115">
        <v>0.75</v>
      </c>
      <c r="Y5" s="95">
        <v>0.75</v>
      </c>
      <c r="Z5" s="96">
        <v>0.79166666666666663</v>
      </c>
      <c r="AA5" s="321" t="s">
        <v>335</v>
      </c>
      <c r="AB5" s="322"/>
      <c r="AC5" s="95">
        <v>0.75</v>
      </c>
      <c r="AD5" s="96">
        <v>0.79166666666666663</v>
      </c>
      <c r="AE5" s="138" t="s">
        <v>336</v>
      </c>
      <c r="AF5" s="95">
        <v>0.75</v>
      </c>
      <c r="AG5" s="96">
        <v>0.79166666666666663</v>
      </c>
      <c r="AH5" s="95">
        <v>0.75</v>
      </c>
      <c r="AI5" s="96">
        <v>0.79166666666666663</v>
      </c>
      <c r="AJ5" s="115">
        <v>0.6875</v>
      </c>
      <c r="AK5" s="145">
        <v>0.75</v>
      </c>
      <c r="AL5" s="96">
        <v>0.79166666666666663</v>
      </c>
      <c r="AM5" s="95">
        <v>0.75</v>
      </c>
      <c r="AN5" s="138" t="s">
        <v>337</v>
      </c>
      <c r="AO5" s="145">
        <v>0.75</v>
      </c>
      <c r="AP5" s="163">
        <v>0.75</v>
      </c>
      <c r="AQ5" s="154" t="s">
        <v>338</v>
      </c>
    </row>
    <row r="6" spans="1:43" x14ac:dyDescent="0.2">
      <c r="A6" s="37" t="s">
        <v>5</v>
      </c>
      <c r="B6" s="257" t="s">
        <v>7</v>
      </c>
      <c r="C6" s="313" t="s">
        <v>7</v>
      </c>
      <c r="D6" s="314"/>
      <c r="E6" s="313" t="s">
        <v>339</v>
      </c>
      <c r="F6" s="314"/>
      <c r="G6" s="313" t="s">
        <v>25</v>
      </c>
      <c r="H6" s="314"/>
      <c r="I6" s="257" t="s">
        <v>7</v>
      </c>
      <c r="J6" s="296" t="s">
        <v>6</v>
      </c>
      <c r="K6" s="297"/>
      <c r="L6" s="296" t="s">
        <v>340</v>
      </c>
      <c r="M6" s="297"/>
      <c r="N6" s="296" t="s">
        <v>158</v>
      </c>
      <c r="O6" s="297"/>
      <c r="P6" s="296" t="s">
        <v>7</v>
      </c>
      <c r="Q6" s="305"/>
      <c r="R6" s="297"/>
      <c r="S6" s="257" t="s">
        <v>25</v>
      </c>
      <c r="T6" s="296" t="s">
        <v>158</v>
      </c>
      <c r="U6" s="297"/>
      <c r="V6" s="296" t="s">
        <v>7</v>
      </c>
      <c r="W6" s="297"/>
      <c r="X6" s="116" t="s">
        <v>7</v>
      </c>
      <c r="Y6" s="296" t="s">
        <v>7</v>
      </c>
      <c r="Z6" s="297"/>
      <c r="AA6" s="313" t="s">
        <v>7</v>
      </c>
      <c r="AB6" s="314"/>
      <c r="AC6" s="296" t="s">
        <v>7</v>
      </c>
      <c r="AD6" s="297"/>
      <c r="AE6" s="116" t="s">
        <v>7</v>
      </c>
      <c r="AF6" s="296" t="s">
        <v>7</v>
      </c>
      <c r="AG6" s="297"/>
      <c r="AH6" s="296" t="s">
        <v>159</v>
      </c>
      <c r="AI6" s="297"/>
      <c r="AJ6" s="116" t="s">
        <v>7</v>
      </c>
      <c r="AK6" s="305" t="s">
        <v>7</v>
      </c>
      <c r="AL6" s="297"/>
      <c r="AM6" s="247" t="s">
        <v>7</v>
      </c>
      <c r="AN6" s="116" t="s">
        <v>25</v>
      </c>
      <c r="AO6" s="250" t="s">
        <v>7</v>
      </c>
      <c r="AP6" s="66" t="s">
        <v>7</v>
      </c>
      <c r="AQ6" s="155" t="s">
        <v>341</v>
      </c>
    </row>
    <row r="7" spans="1:43" s="38" customFormat="1" x14ac:dyDescent="0.2">
      <c r="A7" s="36" t="s">
        <v>8</v>
      </c>
      <c r="B7" s="258" t="s">
        <v>7</v>
      </c>
      <c r="C7" s="278" t="s">
        <v>7</v>
      </c>
      <c r="D7" s="279"/>
      <c r="E7" s="278" t="s">
        <v>71</v>
      </c>
      <c r="F7" s="279"/>
      <c r="G7" s="278" t="s">
        <v>6</v>
      </c>
      <c r="H7" s="279"/>
      <c r="I7" s="258" t="s">
        <v>342</v>
      </c>
      <c r="J7" s="278" t="s">
        <v>343</v>
      </c>
      <c r="K7" s="279"/>
      <c r="L7" s="278" t="s">
        <v>25</v>
      </c>
      <c r="M7" s="279"/>
      <c r="N7" s="278" t="s">
        <v>343</v>
      </c>
      <c r="O7" s="279"/>
      <c r="P7" s="278" t="s">
        <v>25</v>
      </c>
      <c r="Q7" s="306"/>
      <c r="R7" s="279"/>
      <c r="S7" s="258" t="s">
        <v>25</v>
      </c>
      <c r="T7" s="278" t="s">
        <v>340</v>
      </c>
      <c r="U7" s="279"/>
      <c r="V7" s="278" t="s">
        <v>71</v>
      </c>
      <c r="W7" s="279"/>
      <c r="X7" s="117" t="s">
        <v>342</v>
      </c>
      <c r="Y7" s="278" t="s">
        <v>343</v>
      </c>
      <c r="Z7" s="279"/>
      <c r="AA7" s="323" t="s">
        <v>7</v>
      </c>
      <c r="AB7" s="324"/>
      <c r="AC7" s="278" t="s">
        <v>340</v>
      </c>
      <c r="AD7" s="279"/>
      <c r="AE7" s="117" t="s">
        <v>7</v>
      </c>
      <c r="AF7" s="278" t="s">
        <v>71</v>
      </c>
      <c r="AG7" s="279"/>
      <c r="AH7" s="278" t="s">
        <v>71</v>
      </c>
      <c r="AI7" s="279"/>
      <c r="AJ7" s="117" t="s">
        <v>25</v>
      </c>
      <c r="AK7" s="306" t="s">
        <v>25</v>
      </c>
      <c r="AL7" s="279"/>
      <c r="AM7" s="240" t="s">
        <v>71</v>
      </c>
      <c r="AN7" s="117" t="s">
        <v>342</v>
      </c>
      <c r="AO7" s="62" t="s">
        <v>344</v>
      </c>
      <c r="AP7" s="62" t="s">
        <v>344</v>
      </c>
      <c r="AQ7" s="156" t="s">
        <v>341</v>
      </c>
    </row>
    <row r="8" spans="1:43" x14ac:dyDescent="0.2">
      <c r="A8" s="39" t="s">
        <v>72</v>
      </c>
      <c r="B8" s="258" t="s">
        <v>9</v>
      </c>
      <c r="C8" s="278" t="s">
        <v>159</v>
      </c>
      <c r="D8" s="279"/>
      <c r="E8" s="309" t="s">
        <v>345</v>
      </c>
      <c r="F8" s="310"/>
      <c r="G8" s="309" t="s">
        <v>345</v>
      </c>
      <c r="H8" s="310"/>
      <c r="I8" s="258" t="s">
        <v>9</v>
      </c>
      <c r="J8" s="309" t="s">
        <v>73</v>
      </c>
      <c r="K8" s="310"/>
      <c r="L8" s="309" t="s">
        <v>345</v>
      </c>
      <c r="M8" s="310"/>
      <c r="N8" s="309" t="s">
        <v>345</v>
      </c>
      <c r="O8" s="310"/>
      <c r="P8" s="309" t="s">
        <v>346</v>
      </c>
      <c r="Q8" s="311"/>
      <c r="R8" s="310"/>
      <c r="S8" s="258" t="s">
        <v>26</v>
      </c>
      <c r="T8" s="309" t="s">
        <v>345</v>
      </c>
      <c r="U8" s="310"/>
      <c r="V8" s="278" t="s">
        <v>159</v>
      </c>
      <c r="W8" s="279"/>
      <c r="X8" s="117" t="s">
        <v>9</v>
      </c>
      <c r="Y8" s="309" t="s">
        <v>73</v>
      </c>
      <c r="Z8" s="310"/>
      <c r="AA8" s="315" t="s">
        <v>9</v>
      </c>
      <c r="AB8" s="316"/>
      <c r="AC8" s="278" t="s">
        <v>159</v>
      </c>
      <c r="AD8" s="279"/>
      <c r="AE8" s="117" t="s">
        <v>9</v>
      </c>
      <c r="AF8" s="278" t="s">
        <v>159</v>
      </c>
      <c r="AG8" s="279"/>
      <c r="AH8" s="278" t="s">
        <v>73</v>
      </c>
      <c r="AI8" s="279"/>
      <c r="AJ8" s="117" t="s">
        <v>9</v>
      </c>
      <c r="AK8" s="306" t="s">
        <v>159</v>
      </c>
      <c r="AL8" s="279"/>
      <c r="AM8" s="259" t="s">
        <v>345</v>
      </c>
      <c r="AN8" s="117" t="s">
        <v>9</v>
      </c>
      <c r="AO8" s="261" t="s">
        <v>345</v>
      </c>
      <c r="AP8" s="70" t="s">
        <v>344</v>
      </c>
      <c r="AQ8" s="156" t="s">
        <v>9</v>
      </c>
    </row>
    <row r="9" spans="1:43" s="33" customFormat="1" x14ac:dyDescent="0.2">
      <c r="A9" s="40" t="s">
        <v>347</v>
      </c>
      <c r="B9" s="41">
        <f t="shared" ref="B9:AA9" si="0">COUNTIF(B10:B18,"")</f>
        <v>4</v>
      </c>
      <c r="C9" s="41">
        <f t="shared" si="0"/>
        <v>0</v>
      </c>
      <c r="D9" s="42">
        <f t="shared" si="0"/>
        <v>0</v>
      </c>
      <c r="E9" s="44">
        <f t="shared" si="0"/>
        <v>0</v>
      </c>
      <c r="F9" s="45">
        <f t="shared" si="0"/>
        <v>7</v>
      </c>
      <c r="G9" s="41">
        <f t="shared" si="0"/>
        <v>1</v>
      </c>
      <c r="H9" s="42">
        <f t="shared" si="0"/>
        <v>5</v>
      </c>
      <c r="I9" s="41">
        <f t="shared" si="0"/>
        <v>3</v>
      </c>
      <c r="J9" s="44">
        <f t="shared" si="0"/>
        <v>5</v>
      </c>
      <c r="K9" s="45">
        <f t="shared" si="0"/>
        <v>1</v>
      </c>
      <c r="L9" s="41">
        <f t="shared" si="0"/>
        <v>8</v>
      </c>
      <c r="M9" s="42">
        <f t="shared" si="0"/>
        <v>8</v>
      </c>
      <c r="N9" s="41">
        <f t="shared" si="0"/>
        <v>0</v>
      </c>
      <c r="O9" s="42">
        <f t="shared" si="0"/>
        <v>2</v>
      </c>
      <c r="P9" s="88">
        <f t="shared" si="0"/>
        <v>0</v>
      </c>
      <c r="Q9" s="109">
        <f t="shared" si="0"/>
        <v>0</v>
      </c>
      <c r="R9" s="42">
        <f t="shared" si="0"/>
        <v>0</v>
      </c>
      <c r="S9" s="41">
        <f t="shared" si="0"/>
        <v>0</v>
      </c>
      <c r="T9" s="41">
        <f t="shared" si="0"/>
        <v>1</v>
      </c>
      <c r="U9" s="42">
        <f t="shared" si="0"/>
        <v>3</v>
      </c>
      <c r="V9" s="41">
        <f t="shared" si="0"/>
        <v>2</v>
      </c>
      <c r="W9" s="42">
        <f t="shared" si="0"/>
        <v>1</v>
      </c>
      <c r="X9" s="43">
        <f t="shared" si="0"/>
        <v>4</v>
      </c>
      <c r="Y9" s="41">
        <f t="shared" si="0"/>
        <v>0</v>
      </c>
      <c r="Z9" s="42">
        <f t="shared" si="0"/>
        <v>0</v>
      </c>
      <c r="AA9" s="41">
        <f t="shared" si="0"/>
        <v>0</v>
      </c>
      <c r="AB9" s="41" t="s">
        <v>348</v>
      </c>
      <c r="AC9" s="41">
        <f>COUNTIF(AC10:AC18,"")</f>
        <v>0</v>
      </c>
      <c r="AD9" s="42">
        <f>COUNTIF(AD10:AD18,"")</f>
        <v>0</v>
      </c>
      <c r="AE9" s="43">
        <f>COUNTIF(AE10:AE18,"")</f>
        <v>0</v>
      </c>
      <c r="AF9" s="41">
        <f>COUNTIF(AF10:AF18,"")</f>
        <v>0</v>
      </c>
      <c r="AG9" s="42">
        <f>COUNTIF(AG10:AG18,"")</f>
        <v>0</v>
      </c>
      <c r="AH9" s="41">
        <f>COUNTIF(AH10:AH21,"")</f>
        <v>0</v>
      </c>
      <c r="AI9" s="42">
        <f>COUNTIF(AI10:AI21,"")</f>
        <v>0</v>
      </c>
      <c r="AJ9" s="43">
        <f>COUNTIF(AJ10:AJ18,"")</f>
        <v>0</v>
      </c>
      <c r="AK9" s="144">
        <f t="shared" ref="AK9:AQ9" si="1">COUNTIF(AK10:AK22,"")</f>
        <v>1</v>
      </c>
      <c r="AL9" s="144">
        <f t="shared" si="1"/>
        <v>0</v>
      </c>
      <c r="AM9" s="41">
        <f t="shared" si="1"/>
        <v>5</v>
      </c>
      <c r="AN9" s="43">
        <f t="shared" si="1"/>
        <v>0</v>
      </c>
      <c r="AO9" s="144">
        <f t="shared" si="1"/>
        <v>5</v>
      </c>
      <c r="AP9" s="43">
        <f t="shared" si="1"/>
        <v>6</v>
      </c>
      <c r="AQ9" s="157">
        <f t="shared" si="1"/>
        <v>3</v>
      </c>
    </row>
    <row r="10" spans="1:43" x14ac:dyDescent="0.2">
      <c r="A10" s="36" t="s">
        <v>12</v>
      </c>
      <c r="B10" s="258" t="s">
        <v>7</v>
      </c>
      <c r="C10" s="100" t="str">
        <f>C6</f>
        <v>Holger Hackbarth</v>
      </c>
      <c r="D10" s="101" t="str">
        <f>C6</f>
        <v>Holger Hackbarth</v>
      </c>
      <c r="E10" s="100" t="s">
        <v>349</v>
      </c>
      <c r="F10" s="101" t="s">
        <v>350</v>
      </c>
      <c r="G10" s="100" t="str">
        <f>G6</f>
        <v>Robert Enggruber</v>
      </c>
      <c r="H10" s="101" t="str">
        <f>G6</f>
        <v>Robert Enggruber</v>
      </c>
      <c r="I10" s="258" t="s">
        <v>7</v>
      </c>
      <c r="J10" s="47" t="str">
        <f>J6</f>
        <v>Georg Friemel</v>
      </c>
      <c r="K10" s="48" t="str">
        <f>J6</f>
        <v>Georg Friemel</v>
      </c>
      <c r="L10" s="47" t="str">
        <f>L6</f>
        <v>Sven Henningsen</v>
      </c>
      <c r="M10" s="48" t="str">
        <f>L6</f>
        <v>Sven Henningsen</v>
      </c>
      <c r="N10" s="47" t="str">
        <f>N6</f>
        <v>Stephan Bruckmeier</v>
      </c>
      <c r="O10" s="48" t="str">
        <f>N6</f>
        <v>Stephan Bruckmeier</v>
      </c>
      <c r="P10" s="240" t="s">
        <v>25</v>
      </c>
      <c r="Q10" s="110" t="str">
        <f>P6</f>
        <v>Holger Hackbarth</v>
      </c>
      <c r="R10" s="48" t="str">
        <f>P6</f>
        <v>Holger Hackbarth</v>
      </c>
      <c r="S10" s="258" t="s">
        <v>351</v>
      </c>
      <c r="T10" s="47" t="str">
        <f>T6</f>
        <v>Stephan Bruckmeier</v>
      </c>
      <c r="U10" s="48" t="str">
        <f>T6</f>
        <v>Stephan Bruckmeier</v>
      </c>
      <c r="V10" s="47" t="str">
        <f>V6</f>
        <v>Holger Hackbarth</v>
      </c>
      <c r="W10" s="48" t="str">
        <f>V6</f>
        <v>Holger Hackbarth</v>
      </c>
      <c r="X10" s="117" t="s">
        <v>7</v>
      </c>
      <c r="Y10" s="47" t="str">
        <f>Y6</f>
        <v>Holger Hackbarth</v>
      </c>
      <c r="Z10" s="48" t="str">
        <f>Y6</f>
        <v>Holger Hackbarth</v>
      </c>
      <c r="AA10" s="258" t="s">
        <v>7</v>
      </c>
      <c r="AB10" s="258" t="s">
        <v>352</v>
      </c>
      <c r="AC10" s="47" t="s">
        <v>353</v>
      </c>
      <c r="AD10" s="48" t="s">
        <v>354</v>
      </c>
      <c r="AE10" s="117" t="s">
        <v>7</v>
      </c>
      <c r="AF10" s="47" t="str">
        <f>AF6</f>
        <v>Holger Hackbarth</v>
      </c>
      <c r="AG10" s="48" t="str">
        <f>AF6</f>
        <v>Holger Hackbarth</v>
      </c>
      <c r="AH10" s="47" t="s">
        <v>355</v>
      </c>
      <c r="AI10" s="91" t="s">
        <v>356</v>
      </c>
      <c r="AJ10" s="62" t="s">
        <v>7</v>
      </c>
      <c r="AK10" s="146" t="str">
        <f>AK6</f>
        <v>Holger Hackbarth</v>
      </c>
      <c r="AL10" s="48" t="str">
        <f>AK6</f>
        <v>Holger Hackbarth</v>
      </c>
      <c r="AM10" s="47" t="str">
        <f>AM6</f>
        <v>Holger Hackbarth</v>
      </c>
      <c r="AN10" s="139" t="s">
        <v>91</v>
      </c>
      <c r="AO10" s="146" t="str">
        <f>AO6</f>
        <v>Holger Hackbarth</v>
      </c>
      <c r="AP10" s="62" t="str">
        <f>AP6</f>
        <v>Holger Hackbarth</v>
      </c>
      <c r="AQ10" s="156" t="s">
        <v>341</v>
      </c>
    </row>
    <row r="11" spans="1:43" x14ac:dyDescent="0.2">
      <c r="A11" s="36" t="s">
        <v>13</v>
      </c>
      <c r="B11" s="258" t="s">
        <v>357</v>
      </c>
      <c r="C11" s="100" t="s">
        <v>358</v>
      </c>
      <c r="D11" s="101" t="s">
        <v>350</v>
      </c>
      <c r="E11" s="100" t="s">
        <v>359</v>
      </c>
      <c r="F11" s="101" t="s">
        <v>360</v>
      </c>
      <c r="G11" s="100" t="s">
        <v>361</v>
      </c>
      <c r="H11" s="101" t="s">
        <v>362</v>
      </c>
      <c r="I11" s="258" t="s">
        <v>25</v>
      </c>
      <c r="J11" s="47" t="s">
        <v>340</v>
      </c>
      <c r="K11" s="48" t="s">
        <v>350</v>
      </c>
      <c r="L11" s="47"/>
      <c r="M11" s="48"/>
      <c r="N11" s="47" t="s">
        <v>363</v>
      </c>
      <c r="O11" s="48" t="s">
        <v>354</v>
      </c>
      <c r="P11" s="240" t="s">
        <v>126</v>
      </c>
      <c r="Q11" s="110" t="s">
        <v>364</v>
      </c>
      <c r="R11" s="48" t="s">
        <v>354</v>
      </c>
      <c r="S11" s="258" t="s">
        <v>351</v>
      </c>
      <c r="T11" s="47" t="s">
        <v>365</v>
      </c>
      <c r="U11" s="48" t="s">
        <v>354</v>
      </c>
      <c r="V11" s="47" t="s">
        <v>365</v>
      </c>
      <c r="W11" s="91" t="s">
        <v>366</v>
      </c>
      <c r="X11" s="117" t="s">
        <v>25</v>
      </c>
      <c r="Y11" s="47" t="s">
        <v>367</v>
      </c>
      <c r="Z11" s="48" t="s">
        <v>354</v>
      </c>
      <c r="AA11" s="258" t="s">
        <v>240</v>
      </c>
      <c r="AB11" s="258" t="s">
        <v>352</v>
      </c>
      <c r="AC11" s="81" t="s">
        <v>364</v>
      </c>
      <c r="AD11" s="48" t="s">
        <v>368</v>
      </c>
      <c r="AE11" s="117" t="s">
        <v>369</v>
      </c>
      <c r="AF11" s="47" t="s">
        <v>370</v>
      </c>
      <c r="AG11" s="48" t="s">
        <v>354</v>
      </c>
      <c r="AH11" s="47" t="s">
        <v>371</v>
      </c>
      <c r="AI11" s="48" t="s">
        <v>354</v>
      </c>
      <c r="AJ11" s="62" t="s">
        <v>113</v>
      </c>
      <c r="AK11" s="146"/>
      <c r="AL11" s="48" t="s">
        <v>354</v>
      </c>
      <c r="AM11" s="81"/>
      <c r="AN11" s="139" t="s">
        <v>91</v>
      </c>
      <c r="AO11" s="146" t="s">
        <v>365</v>
      </c>
      <c r="AP11" s="62"/>
      <c r="AQ11" s="156"/>
    </row>
    <row r="12" spans="1:43" x14ac:dyDescent="0.2">
      <c r="A12" s="36" t="s">
        <v>78</v>
      </c>
      <c r="B12" s="258"/>
      <c r="C12" s="100" t="s">
        <v>141</v>
      </c>
      <c r="D12" s="101" t="s">
        <v>141</v>
      </c>
      <c r="E12" s="100" t="s">
        <v>372</v>
      </c>
      <c r="F12" s="101"/>
      <c r="G12" s="102" t="s">
        <v>373</v>
      </c>
      <c r="H12" s="103" t="s">
        <v>374</v>
      </c>
      <c r="I12" s="258" t="s">
        <v>375</v>
      </c>
      <c r="J12" s="47" t="s">
        <v>343</v>
      </c>
      <c r="K12" s="48" t="s">
        <v>376</v>
      </c>
      <c r="L12" s="47"/>
      <c r="M12" s="48"/>
      <c r="N12" s="47" t="s">
        <v>377</v>
      </c>
      <c r="O12" s="48" t="s">
        <v>376</v>
      </c>
      <c r="P12" s="240" t="s">
        <v>298</v>
      </c>
      <c r="Q12" s="110" t="s">
        <v>378</v>
      </c>
      <c r="R12" s="48" t="s">
        <v>379</v>
      </c>
      <c r="S12" s="258" t="s">
        <v>351</v>
      </c>
      <c r="T12" s="47" t="s">
        <v>380</v>
      </c>
      <c r="U12" s="48" t="s">
        <v>368</v>
      </c>
      <c r="V12" s="47" t="s">
        <v>381</v>
      </c>
      <c r="W12" s="91" t="s">
        <v>382</v>
      </c>
      <c r="X12" s="117" t="s">
        <v>26</v>
      </c>
      <c r="Y12" s="47" t="s">
        <v>91</v>
      </c>
      <c r="Z12" s="48" t="s">
        <v>91</v>
      </c>
      <c r="AA12" s="258" t="s">
        <v>91</v>
      </c>
      <c r="AB12" s="258" t="s">
        <v>9</v>
      </c>
      <c r="AC12" s="81" t="s">
        <v>74</v>
      </c>
      <c r="AD12" s="48" t="s">
        <v>74</v>
      </c>
      <c r="AE12" s="62" t="s">
        <v>74</v>
      </c>
      <c r="AF12" s="81" t="s">
        <v>74</v>
      </c>
      <c r="AG12" s="48" t="s">
        <v>74</v>
      </c>
      <c r="AH12" s="81" t="s">
        <v>74</v>
      </c>
      <c r="AI12" s="48" t="s">
        <v>74</v>
      </c>
      <c r="AJ12" s="139" t="s">
        <v>74</v>
      </c>
      <c r="AK12" s="147" t="s">
        <v>74</v>
      </c>
      <c r="AL12" s="48" t="s">
        <v>74</v>
      </c>
      <c r="AM12" s="81" t="s">
        <v>74</v>
      </c>
      <c r="AN12" s="117" t="s">
        <v>74</v>
      </c>
      <c r="AO12" s="147" t="s">
        <v>74</v>
      </c>
      <c r="AP12" s="139" t="s">
        <v>74</v>
      </c>
      <c r="AQ12" s="156" t="s">
        <v>74</v>
      </c>
    </row>
    <row r="13" spans="1:43" x14ac:dyDescent="0.2">
      <c r="A13" s="36" t="s">
        <v>79</v>
      </c>
      <c r="B13" s="102" t="s">
        <v>91</v>
      </c>
      <c r="C13" s="102" t="s">
        <v>91</v>
      </c>
      <c r="D13" s="103" t="s">
        <v>91</v>
      </c>
      <c r="E13" s="102" t="s">
        <v>383</v>
      </c>
      <c r="F13" s="103"/>
      <c r="G13" s="102" t="s">
        <v>384</v>
      </c>
      <c r="H13" s="103" t="s">
        <v>360</v>
      </c>
      <c r="I13" s="258" t="s">
        <v>26</v>
      </c>
      <c r="J13" s="81" t="s">
        <v>73</v>
      </c>
      <c r="K13" s="91" t="s">
        <v>385</v>
      </c>
      <c r="L13" s="81"/>
      <c r="M13" s="91"/>
      <c r="N13" s="81" t="s">
        <v>91</v>
      </c>
      <c r="O13" s="91" t="s">
        <v>91</v>
      </c>
      <c r="P13" s="111" t="s">
        <v>91</v>
      </c>
      <c r="Q13" s="111" t="s">
        <v>91</v>
      </c>
      <c r="R13" s="91" t="s">
        <v>91</v>
      </c>
      <c r="S13" s="258" t="s">
        <v>351</v>
      </c>
      <c r="T13" s="81" t="s">
        <v>371</v>
      </c>
      <c r="U13" s="91" t="s">
        <v>381</v>
      </c>
      <c r="V13" s="81" t="s">
        <v>386</v>
      </c>
      <c r="W13" s="91" t="s">
        <v>387</v>
      </c>
      <c r="X13" s="117" t="s">
        <v>241</v>
      </c>
      <c r="Y13" s="47" t="s">
        <v>388</v>
      </c>
      <c r="Z13" s="48" t="s">
        <v>389</v>
      </c>
      <c r="AA13" s="102" t="s">
        <v>251</v>
      </c>
      <c r="AB13" s="258" t="s">
        <v>335</v>
      </c>
      <c r="AC13" s="81" t="s">
        <v>378</v>
      </c>
      <c r="AD13" s="91" t="s">
        <v>390</v>
      </c>
      <c r="AE13" s="118" t="s">
        <v>298</v>
      </c>
      <c r="AF13" s="81" t="s">
        <v>391</v>
      </c>
      <c r="AG13" s="91" t="s">
        <v>390</v>
      </c>
      <c r="AH13" s="140" t="s">
        <v>340</v>
      </c>
      <c r="AI13" s="48" t="s">
        <v>392</v>
      </c>
      <c r="AJ13" s="139" t="s">
        <v>91</v>
      </c>
      <c r="AK13" s="147" t="s">
        <v>91</v>
      </c>
      <c r="AL13" s="91" t="s">
        <v>91</v>
      </c>
      <c r="AM13" s="81" t="s">
        <v>91</v>
      </c>
      <c r="AN13" s="118" t="s">
        <v>91</v>
      </c>
      <c r="AO13" s="147" t="s">
        <v>381</v>
      </c>
      <c r="AP13" s="139" t="s">
        <v>91</v>
      </c>
      <c r="AQ13" s="156" t="s">
        <v>91</v>
      </c>
    </row>
    <row r="14" spans="1:43" x14ac:dyDescent="0.2">
      <c r="A14" s="36" t="s">
        <v>83</v>
      </c>
      <c r="B14" s="258"/>
      <c r="C14" s="102" t="s">
        <v>393</v>
      </c>
      <c r="D14" s="103" t="s">
        <v>393</v>
      </c>
      <c r="E14" s="100" t="s">
        <v>373</v>
      </c>
      <c r="F14" s="103"/>
      <c r="G14" s="102" t="s">
        <v>394</v>
      </c>
      <c r="H14" s="103"/>
      <c r="I14" s="258" t="s">
        <v>369</v>
      </c>
      <c r="J14" s="81"/>
      <c r="K14" s="91" t="s">
        <v>395</v>
      </c>
      <c r="L14" s="81"/>
      <c r="M14" s="91"/>
      <c r="N14" s="81" t="s">
        <v>91</v>
      </c>
      <c r="O14" s="91" t="s">
        <v>91</v>
      </c>
      <c r="P14" s="111" t="s">
        <v>91</v>
      </c>
      <c r="Q14" s="111" t="s">
        <v>91</v>
      </c>
      <c r="R14" s="91" t="s">
        <v>91</v>
      </c>
      <c r="S14" s="258" t="s">
        <v>351</v>
      </c>
      <c r="T14" s="81" t="s">
        <v>386</v>
      </c>
      <c r="U14" s="91" t="s">
        <v>389</v>
      </c>
      <c r="V14" s="81" t="s">
        <v>396</v>
      </c>
      <c r="W14" s="91" t="s">
        <v>397</v>
      </c>
      <c r="X14" s="117" t="s">
        <v>107</v>
      </c>
      <c r="Y14" s="47" t="s">
        <v>398</v>
      </c>
      <c r="Z14" s="48" t="s">
        <v>399</v>
      </c>
      <c r="AA14" s="258" t="s">
        <v>298</v>
      </c>
      <c r="AB14" s="258" t="s">
        <v>335</v>
      </c>
      <c r="AC14" s="81" t="s">
        <v>400</v>
      </c>
      <c r="AD14" s="91" t="s">
        <v>401</v>
      </c>
      <c r="AE14" s="117" t="s">
        <v>25</v>
      </c>
      <c r="AF14" s="81" t="s">
        <v>402</v>
      </c>
      <c r="AG14" s="91" t="s">
        <v>403</v>
      </c>
      <c r="AH14" s="81" t="s">
        <v>91</v>
      </c>
      <c r="AI14" s="91" t="s">
        <v>91</v>
      </c>
      <c r="AJ14" s="139" t="s">
        <v>91</v>
      </c>
      <c r="AK14" s="147" t="s">
        <v>91</v>
      </c>
      <c r="AL14" s="91" t="s">
        <v>91</v>
      </c>
      <c r="AM14" s="81" t="s">
        <v>91</v>
      </c>
      <c r="AN14" s="117" t="s">
        <v>91</v>
      </c>
      <c r="AO14" s="147" t="s">
        <v>404</v>
      </c>
      <c r="AP14" s="139" t="s">
        <v>91</v>
      </c>
      <c r="AQ14" s="156" t="s">
        <v>91</v>
      </c>
    </row>
    <row r="15" spans="1:43" x14ac:dyDescent="0.2">
      <c r="A15" s="36" t="s">
        <v>87</v>
      </c>
      <c r="B15" s="258"/>
      <c r="C15" s="102" t="s">
        <v>405</v>
      </c>
      <c r="D15" s="103" t="s">
        <v>405</v>
      </c>
      <c r="E15" s="100" t="s">
        <v>358</v>
      </c>
      <c r="F15" s="103"/>
      <c r="G15" s="102" t="s">
        <v>141</v>
      </c>
      <c r="H15" s="103"/>
      <c r="I15" s="258" t="s">
        <v>158</v>
      </c>
      <c r="J15" s="81"/>
      <c r="K15" s="91" t="s">
        <v>340</v>
      </c>
      <c r="L15" s="81"/>
      <c r="M15" s="91"/>
      <c r="N15" s="81" t="s">
        <v>91</v>
      </c>
      <c r="O15" s="91" t="s">
        <v>91</v>
      </c>
      <c r="P15" s="111" t="s">
        <v>91</v>
      </c>
      <c r="Q15" s="111" t="s">
        <v>91</v>
      </c>
      <c r="R15" s="91" t="s">
        <v>91</v>
      </c>
      <c r="S15" s="258" t="s">
        <v>351</v>
      </c>
      <c r="T15" s="81" t="s">
        <v>406</v>
      </c>
      <c r="U15" s="91" t="s">
        <v>379</v>
      </c>
      <c r="V15" s="81" t="s">
        <v>406</v>
      </c>
      <c r="W15" s="91" t="s">
        <v>285</v>
      </c>
      <c r="X15" s="117"/>
      <c r="Y15" s="47" t="s">
        <v>407</v>
      </c>
      <c r="Z15" s="48" t="s">
        <v>408</v>
      </c>
      <c r="AA15" s="258" t="s">
        <v>25</v>
      </c>
      <c r="AB15" s="258" t="s">
        <v>335</v>
      </c>
      <c r="AC15" s="81" t="s">
        <v>409</v>
      </c>
      <c r="AD15" s="91" t="s">
        <v>410</v>
      </c>
      <c r="AE15" s="117" t="s">
        <v>107</v>
      </c>
      <c r="AF15" s="81" t="s">
        <v>409</v>
      </c>
      <c r="AG15" s="91" t="s">
        <v>411</v>
      </c>
      <c r="AH15" s="81" t="s">
        <v>384</v>
      </c>
      <c r="AI15" s="91" t="s">
        <v>412</v>
      </c>
      <c r="AJ15" s="139" t="s">
        <v>113</v>
      </c>
      <c r="AK15" s="147" t="s">
        <v>91</v>
      </c>
      <c r="AL15" s="91" t="s">
        <v>91</v>
      </c>
      <c r="AM15" s="81" t="s">
        <v>91</v>
      </c>
      <c r="AN15" s="139" t="s">
        <v>91</v>
      </c>
      <c r="AO15" s="147" t="s">
        <v>91</v>
      </c>
      <c r="AP15" s="139" t="s">
        <v>91</v>
      </c>
      <c r="AQ15" s="156" t="s">
        <v>91</v>
      </c>
    </row>
    <row r="16" spans="1:43" x14ac:dyDescent="0.2">
      <c r="A16" s="36" t="s">
        <v>89</v>
      </c>
      <c r="B16" s="258"/>
      <c r="C16" s="100" t="s">
        <v>373</v>
      </c>
      <c r="D16" s="103" t="s">
        <v>413</v>
      </c>
      <c r="E16" s="102" t="s">
        <v>414</v>
      </c>
      <c r="F16" s="103"/>
      <c r="G16" s="102" t="s">
        <v>415</v>
      </c>
      <c r="H16" s="103"/>
      <c r="I16" s="258"/>
      <c r="J16" s="81"/>
      <c r="K16" s="91" t="s">
        <v>343</v>
      </c>
      <c r="L16" s="81"/>
      <c r="M16" s="91"/>
      <c r="N16" s="81" t="s">
        <v>368</v>
      </c>
      <c r="O16" s="91" t="s">
        <v>381</v>
      </c>
      <c r="P16" s="253" t="s">
        <v>416</v>
      </c>
      <c r="Q16" s="113" t="s">
        <v>368</v>
      </c>
      <c r="R16" s="91" t="s">
        <v>417</v>
      </c>
      <c r="S16" s="258" t="s">
        <v>351</v>
      </c>
      <c r="T16" s="81" t="s">
        <v>396</v>
      </c>
      <c r="U16" s="91"/>
      <c r="V16" s="81" t="s">
        <v>418</v>
      </c>
      <c r="W16" s="91" t="s">
        <v>269</v>
      </c>
      <c r="X16" s="117"/>
      <c r="Y16" s="47" t="s">
        <v>419</v>
      </c>
      <c r="Z16" s="48" t="s">
        <v>392</v>
      </c>
      <c r="AA16" s="258" t="s">
        <v>420</v>
      </c>
      <c r="AB16" s="258" t="s">
        <v>335</v>
      </c>
      <c r="AC16" s="81" t="s">
        <v>421</v>
      </c>
      <c r="AD16" s="91" t="s">
        <v>422</v>
      </c>
      <c r="AE16" s="117" t="s">
        <v>91</v>
      </c>
      <c r="AF16" s="81" t="s">
        <v>91</v>
      </c>
      <c r="AG16" s="91" t="s">
        <v>91</v>
      </c>
      <c r="AH16" s="81" t="s">
        <v>91</v>
      </c>
      <c r="AI16" s="91" t="s">
        <v>91</v>
      </c>
      <c r="AJ16" s="139" t="s">
        <v>91</v>
      </c>
      <c r="AK16" s="147" t="s">
        <v>91</v>
      </c>
      <c r="AL16" s="91" t="s">
        <v>91</v>
      </c>
      <c r="AM16" s="81"/>
      <c r="AN16" s="139" t="s">
        <v>395</v>
      </c>
      <c r="AO16" s="147" t="s">
        <v>91</v>
      </c>
      <c r="AP16" s="139" t="s">
        <v>91</v>
      </c>
      <c r="AQ16" s="156" t="s">
        <v>91</v>
      </c>
    </row>
    <row r="17" spans="1:43" x14ac:dyDescent="0.2">
      <c r="A17" s="36" t="s">
        <v>90</v>
      </c>
      <c r="B17" s="258" t="s">
        <v>91</v>
      </c>
      <c r="C17" s="102" t="s">
        <v>91</v>
      </c>
      <c r="D17" s="103" t="s">
        <v>91</v>
      </c>
      <c r="E17" s="102" t="s">
        <v>423</v>
      </c>
      <c r="F17" s="103"/>
      <c r="G17" s="102" t="s">
        <v>424</v>
      </c>
      <c r="H17" s="101"/>
      <c r="I17" s="258"/>
      <c r="J17" s="81"/>
      <c r="K17" s="91" t="s">
        <v>73</v>
      </c>
      <c r="L17" s="81"/>
      <c r="M17" s="91"/>
      <c r="N17" s="81" t="s">
        <v>425</v>
      </c>
      <c r="O17" s="91"/>
      <c r="P17" s="253" t="s">
        <v>426</v>
      </c>
      <c r="Q17" s="111" t="s">
        <v>365</v>
      </c>
      <c r="R17" s="91" t="s">
        <v>381</v>
      </c>
      <c r="S17" s="258" t="s">
        <v>351</v>
      </c>
      <c r="T17" s="81" t="s">
        <v>427</v>
      </c>
      <c r="U17" s="91"/>
      <c r="V17" s="81"/>
      <c r="W17" s="91" t="s">
        <v>389</v>
      </c>
      <c r="X17" s="117"/>
      <c r="Y17" s="47" t="s">
        <v>428</v>
      </c>
      <c r="Z17" s="48" t="s">
        <v>429</v>
      </c>
      <c r="AA17" s="258" t="s">
        <v>430</v>
      </c>
      <c r="AB17" s="258" t="s">
        <v>335</v>
      </c>
      <c r="AC17" s="81" t="s">
        <v>91</v>
      </c>
      <c r="AD17" s="91" t="s">
        <v>91</v>
      </c>
      <c r="AE17" s="139" t="s">
        <v>91</v>
      </c>
      <c r="AF17" s="81" t="s">
        <v>91</v>
      </c>
      <c r="AG17" s="91" t="s">
        <v>91</v>
      </c>
      <c r="AH17" s="81" t="s">
        <v>394</v>
      </c>
      <c r="AI17" s="91" t="s">
        <v>431</v>
      </c>
      <c r="AJ17" s="139" t="s">
        <v>113</v>
      </c>
      <c r="AK17" s="147" t="s">
        <v>91</v>
      </c>
      <c r="AL17" s="91" t="s">
        <v>91</v>
      </c>
      <c r="AM17" s="81" t="s">
        <v>91</v>
      </c>
      <c r="AN17" s="139" t="s">
        <v>91</v>
      </c>
      <c r="AO17" s="147"/>
      <c r="AP17" s="139" t="s">
        <v>432</v>
      </c>
      <c r="AQ17" s="156"/>
    </row>
    <row r="18" spans="1:43" x14ac:dyDescent="0.2">
      <c r="A18" s="36" t="s">
        <v>92</v>
      </c>
      <c r="B18" s="102" t="s">
        <v>91</v>
      </c>
      <c r="C18" s="102" t="s">
        <v>91</v>
      </c>
      <c r="D18" s="103" t="s">
        <v>91</v>
      </c>
      <c r="E18" s="102" t="s">
        <v>433</v>
      </c>
      <c r="F18" s="103"/>
      <c r="G18" s="102"/>
      <c r="H18" s="101"/>
      <c r="I18" s="118"/>
      <c r="J18" s="81"/>
      <c r="K18" s="91"/>
      <c r="L18" s="81"/>
      <c r="M18" s="91"/>
      <c r="N18" s="81" t="s">
        <v>434</v>
      </c>
      <c r="O18" s="91"/>
      <c r="P18" s="253" t="s">
        <v>435</v>
      </c>
      <c r="Q18" s="111" t="s">
        <v>436</v>
      </c>
      <c r="R18" s="111" t="s">
        <v>437</v>
      </c>
      <c r="S18" s="258" t="s">
        <v>351</v>
      </c>
      <c r="T18" s="81"/>
      <c r="U18" s="91"/>
      <c r="V18" s="81"/>
      <c r="W18" s="91"/>
      <c r="X18" s="118"/>
      <c r="Y18" s="64" t="s">
        <v>368</v>
      </c>
      <c r="Z18" s="48" t="s">
        <v>438</v>
      </c>
      <c r="AA18" s="118" t="s">
        <v>91</v>
      </c>
      <c r="AB18" s="118" t="s">
        <v>9</v>
      </c>
      <c r="AC18" s="81" t="s">
        <v>439</v>
      </c>
      <c r="AD18" s="91" t="s">
        <v>440</v>
      </c>
      <c r="AE18" s="139" t="s">
        <v>357</v>
      </c>
      <c r="AF18" s="81" t="s">
        <v>441</v>
      </c>
      <c r="AG18" s="91" t="s">
        <v>442</v>
      </c>
      <c r="AH18" s="81" t="s">
        <v>402</v>
      </c>
      <c r="AI18" s="91" t="s">
        <v>368</v>
      </c>
      <c r="AJ18" s="139" t="s">
        <v>113</v>
      </c>
      <c r="AK18" s="147" t="s">
        <v>442</v>
      </c>
      <c r="AL18" s="91" t="s">
        <v>382</v>
      </c>
      <c r="AM18" s="81" t="s">
        <v>91</v>
      </c>
      <c r="AN18" s="118" t="s">
        <v>91</v>
      </c>
      <c r="AO18" s="147" t="s">
        <v>91</v>
      </c>
      <c r="AP18" s="139"/>
      <c r="AQ18" s="158"/>
    </row>
    <row r="19" spans="1:43" x14ac:dyDescent="0.2">
      <c r="A19" s="37" t="s">
        <v>443</v>
      </c>
      <c r="B19" s="120" t="s">
        <v>9</v>
      </c>
      <c r="C19" s="121" t="s">
        <v>9</v>
      </c>
      <c r="D19" s="122" t="s">
        <v>9</v>
      </c>
      <c r="E19" s="121" t="s">
        <v>9</v>
      </c>
      <c r="F19" s="122" t="s">
        <v>9</v>
      </c>
      <c r="G19" s="121" t="s">
        <v>9</v>
      </c>
      <c r="H19" s="123" t="s">
        <v>9</v>
      </c>
      <c r="I19" s="120" t="s">
        <v>9</v>
      </c>
      <c r="J19" s="92" t="s">
        <v>9</v>
      </c>
      <c r="K19" s="93" t="s">
        <v>9</v>
      </c>
      <c r="L19" s="92" t="s">
        <v>9</v>
      </c>
      <c r="M19" s="93" t="s">
        <v>9</v>
      </c>
      <c r="N19" s="92" t="s">
        <v>9</v>
      </c>
      <c r="O19" s="93" t="s">
        <v>9</v>
      </c>
      <c r="P19" s="245" t="s">
        <v>9</v>
      </c>
      <c r="Q19" s="124" t="s">
        <v>9</v>
      </c>
      <c r="R19" s="125" t="s">
        <v>9</v>
      </c>
      <c r="S19" s="257" t="s">
        <v>9</v>
      </c>
      <c r="T19" s="92" t="s">
        <v>9</v>
      </c>
      <c r="U19" s="93" t="s">
        <v>9</v>
      </c>
      <c r="V19" s="92" t="s">
        <v>9</v>
      </c>
      <c r="W19" s="93" t="s">
        <v>9</v>
      </c>
      <c r="X19" s="126" t="s">
        <v>9</v>
      </c>
      <c r="Y19" s="67" t="s">
        <v>9</v>
      </c>
      <c r="Z19" s="248" t="s">
        <v>9</v>
      </c>
      <c r="AA19" s="120" t="s">
        <v>9</v>
      </c>
      <c r="AB19" s="120" t="s">
        <v>9</v>
      </c>
      <c r="AC19" s="51" t="str">
        <f>AC6</f>
        <v>Holger Hackbarth</v>
      </c>
      <c r="AD19" s="52" t="str">
        <f>AC6</f>
        <v>Holger Hackbarth</v>
      </c>
      <c r="AE19" s="127" t="s">
        <v>169</v>
      </c>
      <c r="AF19" s="92" t="s">
        <v>9</v>
      </c>
      <c r="AG19" s="93" t="s">
        <v>9</v>
      </c>
      <c r="AH19" s="92" t="str">
        <f>AH6</f>
        <v>Gudrun Winklhofer</v>
      </c>
      <c r="AI19" s="93" t="str">
        <f>AH6</f>
        <v>Gudrun Winklhofer</v>
      </c>
      <c r="AJ19" s="127" t="s">
        <v>113</v>
      </c>
      <c r="AK19" s="148" t="s">
        <v>411</v>
      </c>
      <c r="AL19" s="93" t="s">
        <v>387</v>
      </c>
      <c r="AM19" s="92"/>
      <c r="AN19" s="126" t="s">
        <v>9</v>
      </c>
      <c r="AO19" s="148"/>
      <c r="AP19" s="127"/>
      <c r="AQ19" s="159" t="s">
        <v>9</v>
      </c>
    </row>
    <row r="20" spans="1:43" x14ac:dyDescent="0.2">
      <c r="A20" s="36" t="s">
        <v>444</v>
      </c>
      <c r="B20" s="141" t="s">
        <v>9</v>
      </c>
      <c r="C20" s="102" t="s">
        <v>9</v>
      </c>
      <c r="D20" s="103" t="s">
        <v>9</v>
      </c>
      <c r="E20" s="102" t="s">
        <v>9</v>
      </c>
      <c r="F20" s="103" t="s">
        <v>9</v>
      </c>
      <c r="G20" s="102" t="s">
        <v>9</v>
      </c>
      <c r="H20" s="101" t="s">
        <v>9</v>
      </c>
      <c r="I20" s="141" t="s">
        <v>9</v>
      </c>
      <c r="J20" s="81" t="s">
        <v>9</v>
      </c>
      <c r="K20" s="91" t="s">
        <v>9</v>
      </c>
      <c r="L20" s="81" t="s">
        <v>9</v>
      </c>
      <c r="M20" s="91" t="s">
        <v>9</v>
      </c>
      <c r="N20" s="81" t="s">
        <v>9</v>
      </c>
      <c r="O20" s="91" t="s">
        <v>9</v>
      </c>
      <c r="P20" s="253" t="s">
        <v>9</v>
      </c>
      <c r="Q20" s="111" t="s">
        <v>9</v>
      </c>
      <c r="R20" s="142" t="s">
        <v>9</v>
      </c>
      <c r="S20" s="258" t="s">
        <v>9</v>
      </c>
      <c r="T20" s="81" t="s">
        <v>9</v>
      </c>
      <c r="U20" s="91" t="s">
        <v>9</v>
      </c>
      <c r="V20" s="81" t="s">
        <v>9</v>
      </c>
      <c r="W20" s="91" t="s">
        <v>9</v>
      </c>
      <c r="X20" s="118" t="s">
        <v>9</v>
      </c>
      <c r="Y20" s="64" t="s">
        <v>9</v>
      </c>
      <c r="Z20" s="241" t="s">
        <v>9</v>
      </c>
      <c r="AA20" s="141" t="s">
        <v>9</v>
      </c>
      <c r="AB20" s="141" t="s">
        <v>9</v>
      </c>
      <c r="AC20" s="64" t="s">
        <v>9</v>
      </c>
      <c r="AD20" s="241" t="s">
        <v>9</v>
      </c>
      <c r="AE20" s="141" t="s">
        <v>9</v>
      </c>
      <c r="AF20" s="64" t="s">
        <v>9</v>
      </c>
      <c r="AG20" s="241" t="s">
        <v>9</v>
      </c>
      <c r="AH20" s="64" t="s">
        <v>365</v>
      </c>
      <c r="AI20" s="241" t="s">
        <v>390</v>
      </c>
      <c r="AJ20" s="139" t="s">
        <v>113</v>
      </c>
      <c r="AK20" s="147" t="s">
        <v>365</v>
      </c>
      <c r="AL20" s="91" t="s">
        <v>445</v>
      </c>
      <c r="AM20" s="81"/>
      <c r="AN20" s="118" t="s">
        <v>9</v>
      </c>
      <c r="AO20" s="147"/>
      <c r="AP20" s="139"/>
      <c r="AQ20" s="158" t="s">
        <v>9</v>
      </c>
    </row>
    <row r="21" spans="1:43" x14ac:dyDescent="0.2">
      <c r="A21" s="36" t="s">
        <v>446</v>
      </c>
      <c r="B21" s="141" t="s">
        <v>9</v>
      </c>
      <c r="C21" s="102" t="s">
        <v>9</v>
      </c>
      <c r="D21" s="103" t="s">
        <v>9</v>
      </c>
      <c r="E21" s="102" t="s">
        <v>9</v>
      </c>
      <c r="F21" s="103" t="s">
        <v>9</v>
      </c>
      <c r="G21" s="102" t="s">
        <v>9</v>
      </c>
      <c r="H21" s="101" t="s">
        <v>9</v>
      </c>
      <c r="I21" s="141" t="s">
        <v>9</v>
      </c>
      <c r="J21" s="81" t="s">
        <v>9</v>
      </c>
      <c r="K21" s="91" t="s">
        <v>9</v>
      </c>
      <c r="L21" s="81" t="s">
        <v>9</v>
      </c>
      <c r="M21" s="91" t="s">
        <v>9</v>
      </c>
      <c r="N21" s="81" t="s">
        <v>9</v>
      </c>
      <c r="O21" s="91" t="s">
        <v>9</v>
      </c>
      <c r="P21" s="253" t="s">
        <v>9</v>
      </c>
      <c r="Q21" s="111" t="s">
        <v>9</v>
      </c>
      <c r="R21" s="142" t="s">
        <v>9</v>
      </c>
      <c r="S21" s="258" t="s">
        <v>9</v>
      </c>
      <c r="T21" s="81" t="s">
        <v>9</v>
      </c>
      <c r="U21" s="91" t="s">
        <v>9</v>
      </c>
      <c r="V21" s="81" t="s">
        <v>9</v>
      </c>
      <c r="W21" s="91" t="s">
        <v>9</v>
      </c>
      <c r="X21" s="118" t="s">
        <v>9</v>
      </c>
      <c r="Y21" s="64" t="s">
        <v>9</v>
      </c>
      <c r="Z21" s="241" t="s">
        <v>9</v>
      </c>
      <c r="AA21" s="141" t="s">
        <v>9</v>
      </c>
      <c r="AB21" s="141" t="s">
        <v>9</v>
      </c>
      <c r="AC21" s="64" t="s">
        <v>9</v>
      </c>
      <c r="AD21" s="241" t="s">
        <v>9</v>
      </c>
      <c r="AE21" s="141" t="s">
        <v>9</v>
      </c>
      <c r="AF21" s="64" t="s">
        <v>9</v>
      </c>
      <c r="AG21" s="241" t="s">
        <v>9</v>
      </c>
      <c r="AH21" s="64" t="s">
        <v>9</v>
      </c>
      <c r="AI21" s="241" t="s">
        <v>9</v>
      </c>
      <c r="AJ21" s="139" t="s">
        <v>113</v>
      </c>
      <c r="AK21" s="147" t="s">
        <v>447</v>
      </c>
      <c r="AL21" s="91" t="s">
        <v>366</v>
      </c>
      <c r="AM21" s="81"/>
      <c r="AN21" s="118" t="s">
        <v>9</v>
      </c>
      <c r="AO21" s="147"/>
      <c r="AP21" s="139"/>
      <c r="AQ21" s="158" t="s">
        <v>9</v>
      </c>
    </row>
    <row r="22" spans="1:43" x14ac:dyDescent="0.2">
      <c r="A22" s="39" t="s">
        <v>448</v>
      </c>
      <c r="B22" s="128" t="s">
        <v>9</v>
      </c>
      <c r="C22" s="129" t="s">
        <v>9</v>
      </c>
      <c r="D22" s="130" t="s">
        <v>9</v>
      </c>
      <c r="E22" s="129" t="s">
        <v>9</v>
      </c>
      <c r="F22" s="130" t="s">
        <v>9</v>
      </c>
      <c r="G22" s="129" t="s">
        <v>9</v>
      </c>
      <c r="H22" s="131" t="s">
        <v>9</v>
      </c>
      <c r="I22" s="128" t="s">
        <v>9</v>
      </c>
      <c r="J22" s="132" t="s">
        <v>9</v>
      </c>
      <c r="K22" s="133" t="s">
        <v>9</v>
      </c>
      <c r="L22" s="132" t="s">
        <v>9</v>
      </c>
      <c r="M22" s="133" t="s">
        <v>9</v>
      </c>
      <c r="N22" s="132" t="s">
        <v>9</v>
      </c>
      <c r="O22" s="133" t="s">
        <v>9</v>
      </c>
      <c r="P22" s="134" t="s">
        <v>9</v>
      </c>
      <c r="Q22" s="135" t="s">
        <v>9</v>
      </c>
      <c r="R22" s="136" t="s">
        <v>9</v>
      </c>
      <c r="S22" s="254" t="s">
        <v>9</v>
      </c>
      <c r="T22" s="132" t="s">
        <v>9</v>
      </c>
      <c r="U22" s="133" t="s">
        <v>9</v>
      </c>
      <c r="V22" s="132" t="s">
        <v>9</v>
      </c>
      <c r="W22" s="133" t="s">
        <v>9</v>
      </c>
      <c r="X22" s="137" t="s">
        <v>9</v>
      </c>
      <c r="Y22" s="143" t="s">
        <v>9</v>
      </c>
      <c r="Z22" s="260" t="s">
        <v>9</v>
      </c>
      <c r="AA22" s="128" t="s">
        <v>9</v>
      </c>
      <c r="AB22" s="128" t="s">
        <v>9</v>
      </c>
      <c r="AC22" s="143" t="s">
        <v>9</v>
      </c>
      <c r="AD22" s="260" t="s">
        <v>9</v>
      </c>
      <c r="AE22" s="128" t="s">
        <v>9</v>
      </c>
      <c r="AF22" s="143" t="s">
        <v>9</v>
      </c>
      <c r="AG22" s="260" t="s">
        <v>9</v>
      </c>
      <c r="AH22" s="143" t="s">
        <v>9</v>
      </c>
      <c r="AI22" s="260" t="s">
        <v>9</v>
      </c>
      <c r="AJ22" s="139" t="s">
        <v>113</v>
      </c>
      <c r="AK22" s="147" t="s">
        <v>390</v>
      </c>
      <c r="AL22" s="91" t="s">
        <v>397</v>
      </c>
      <c r="AM22" s="132" t="s">
        <v>365</v>
      </c>
      <c r="AN22" s="137" t="s">
        <v>9</v>
      </c>
      <c r="AO22" s="168"/>
      <c r="AP22" s="164"/>
      <c r="AQ22" s="160" t="s">
        <v>9</v>
      </c>
    </row>
    <row r="23" spans="1:43" x14ac:dyDescent="0.2">
      <c r="A23" s="36" t="s">
        <v>23</v>
      </c>
      <c r="B23" s="258"/>
      <c r="C23" s="102"/>
      <c r="D23" s="103"/>
      <c r="E23" s="102" t="s">
        <v>6</v>
      </c>
      <c r="F23" s="103" t="s">
        <v>6</v>
      </c>
      <c r="G23" s="102" t="s">
        <v>6</v>
      </c>
      <c r="H23" s="103" t="s">
        <v>6</v>
      </c>
      <c r="I23" s="258" t="s">
        <v>104</v>
      </c>
      <c r="J23" s="81"/>
      <c r="K23" s="91"/>
      <c r="L23" s="81"/>
      <c r="M23" s="91"/>
      <c r="N23" s="81"/>
      <c r="O23" s="91"/>
      <c r="P23" s="253"/>
      <c r="Q23" s="111"/>
      <c r="R23" s="91"/>
      <c r="S23" s="258"/>
      <c r="T23" s="81"/>
      <c r="U23" s="91"/>
      <c r="V23" s="81" t="s">
        <v>449</v>
      </c>
      <c r="W23" s="91" t="s">
        <v>449</v>
      </c>
      <c r="X23" s="118" t="s">
        <v>104</v>
      </c>
      <c r="Y23" s="302" t="s">
        <v>300</v>
      </c>
      <c r="Z23" s="303"/>
      <c r="AA23" s="102" t="s">
        <v>300</v>
      </c>
      <c r="AB23" s="258" t="s">
        <v>352</v>
      </c>
      <c r="AC23" s="81"/>
      <c r="AD23" s="91"/>
      <c r="AE23" s="117" t="s">
        <v>450</v>
      </c>
      <c r="AF23" s="92"/>
      <c r="AG23" s="93"/>
      <c r="AH23" s="92"/>
      <c r="AI23" s="93"/>
      <c r="AJ23" s="127"/>
      <c r="AK23" s="148"/>
      <c r="AL23" s="93" t="s">
        <v>451</v>
      </c>
      <c r="AM23" s="92"/>
      <c r="AN23" s="126" t="s">
        <v>6</v>
      </c>
      <c r="AO23" s="148"/>
      <c r="AP23" s="127"/>
      <c r="AQ23" s="155"/>
    </row>
    <row r="24" spans="1:43" x14ac:dyDescent="0.2">
      <c r="A24" s="36"/>
      <c r="B24" s="258"/>
      <c r="C24" s="100"/>
      <c r="D24" s="101"/>
      <c r="F24" s="101"/>
      <c r="G24" s="100"/>
      <c r="H24" s="101"/>
      <c r="I24" s="258" t="s">
        <v>145</v>
      </c>
      <c r="J24" s="47"/>
      <c r="K24" s="48"/>
      <c r="L24" s="47"/>
      <c r="M24" s="48"/>
      <c r="N24" s="47"/>
      <c r="O24" s="48"/>
      <c r="P24" s="240"/>
      <c r="Q24" s="110"/>
      <c r="R24" s="48"/>
      <c r="S24" s="258"/>
      <c r="T24" s="273" t="s">
        <v>452</v>
      </c>
      <c r="U24" s="274"/>
      <c r="V24" s="47"/>
      <c r="W24" s="48"/>
      <c r="X24" s="117" t="s">
        <v>145</v>
      </c>
      <c r="Y24" s="47"/>
      <c r="Z24" s="48"/>
      <c r="AA24" s="258"/>
      <c r="AB24" s="258"/>
      <c r="AC24" s="47"/>
      <c r="AD24" s="48"/>
      <c r="AE24" s="117" t="s">
        <v>453</v>
      </c>
      <c r="AF24" s="47"/>
      <c r="AG24" s="48"/>
      <c r="AH24" s="47"/>
      <c r="AI24" s="48"/>
      <c r="AJ24" s="117"/>
      <c r="AK24" s="146"/>
      <c r="AL24" s="48"/>
      <c r="AM24" s="47"/>
      <c r="AN24" s="118" t="s">
        <v>145</v>
      </c>
      <c r="AO24" s="146"/>
      <c r="AP24" s="62"/>
      <c r="AQ24" s="156"/>
    </row>
    <row r="25" spans="1:43" x14ac:dyDescent="0.2">
      <c r="A25" s="36"/>
      <c r="B25" s="258"/>
      <c r="C25" s="100"/>
      <c r="D25" s="101"/>
      <c r="E25" s="100"/>
      <c r="F25" s="101"/>
      <c r="G25" s="100"/>
      <c r="H25" s="101"/>
      <c r="I25" s="258" t="s">
        <v>6</v>
      </c>
      <c r="J25" s="47"/>
      <c r="K25" s="48"/>
      <c r="L25" s="273" t="s">
        <v>454</v>
      </c>
      <c r="M25" s="274"/>
      <c r="N25" s="47"/>
      <c r="O25" s="48"/>
      <c r="P25" s="240"/>
      <c r="Q25" s="110"/>
      <c r="R25" s="48"/>
      <c r="S25" s="258"/>
      <c r="T25" s="47"/>
      <c r="U25" s="48"/>
      <c r="V25" s="47"/>
      <c r="W25" s="48"/>
      <c r="X25" s="117" t="s">
        <v>300</v>
      </c>
      <c r="Y25" s="47"/>
      <c r="Z25" s="48"/>
      <c r="AA25" s="258"/>
      <c r="AB25" s="258"/>
      <c r="AC25" s="47"/>
      <c r="AD25" s="48"/>
      <c r="AE25" s="117" t="s">
        <v>455</v>
      </c>
      <c r="AF25" s="273" t="s">
        <v>67</v>
      </c>
      <c r="AG25" s="274"/>
      <c r="AH25" s="47"/>
      <c r="AI25" s="48"/>
      <c r="AJ25" s="117" t="s">
        <v>456</v>
      </c>
      <c r="AK25" s="146"/>
      <c r="AL25" s="48"/>
      <c r="AM25" s="47"/>
      <c r="AN25" s="118" t="s">
        <v>104</v>
      </c>
      <c r="AO25" s="146"/>
      <c r="AP25" s="62"/>
      <c r="AQ25" s="156"/>
    </row>
    <row r="26" spans="1:43" x14ac:dyDescent="0.2">
      <c r="A26" s="36"/>
      <c r="B26" s="258"/>
      <c r="C26" s="100"/>
      <c r="D26" s="101"/>
      <c r="E26" s="100"/>
      <c r="F26" s="101"/>
      <c r="G26" s="100"/>
      <c r="H26" s="101"/>
      <c r="I26" s="258" t="s">
        <v>300</v>
      </c>
      <c r="J26" s="47"/>
      <c r="K26" s="48"/>
      <c r="L26" s="47"/>
      <c r="M26" s="48"/>
      <c r="N26" s="47"/>
      <c r="O26" s="48"/>
      <c r="P26" s="240"/>
      <c r="Q26" s="110"/>
      <c r="R26" s="48"/>
      <c r="S26" s="258"/>
      <c r="T26" s="47"/>
      <c r="U26" s="48"/>
      <c r="V26" s="273" t="s">
        <v>67</v>
      </c>
      <c r="W26" s="274"/>
      <c r="X26" s="117"/>
      <c r="Y26" s="47"/>
      <c r="Z26" s="48"/>
      <c r="AA26" s="258"/>
      <c r="AB26" s="258"/>
      <c r="AC26" s="47"/>
      <c r="AD26" s="48"/>
      <c r="AE26" s="117" t="s">
        <v>159</v>
      </c>
      <c r="AF26" s="47"/>
      <c r="AG26" s="48"/>
      <c r="AH26" s="47"/>
      <c r="AI26" s="48"/>
      <c r="AJ26" s="151" t="s">
        <v>457</v>
      </c>
      <c r="AK26" s="146" t="s">
        <v>457</v>
      </c>
      <c r="AL26" s="48" t="s">
        <v>457</v>
      </c>
      <c r="AM26" s="165" t="s">
        <v>458</v>
      </c>
      <c r="AN26" s="118"/>
      <c r="AO26" s="146"/>
      <c r="AP26" s="62"/>
      <c r="AQ26" s="156"/>
    </row>
    <row r="27" spans="1:43" x14ac:dyDescent="0.2">
      <c r="A27" s="36"/>
      <c r="B27" s="258"/>
      <c r="C27" s="100"/>
      <c r="D27" s="101"/>
      <c r="E27" s="100"/>
      <c r="F27" s="101"/>
      <c r="G27" s="100"/>
      <c r="H27" s="101"/>
      <c r="I27" s="258" t="s">
        <v>106</v>
      </c>
      <c r="J27" s="47"/>
      <c r="K27" s="48"/>
      <c r="L27" s="47"/>
      <c r="M27" s="48"/>
      <c r="N27" s="47"/>
      <c r="O27" s="48"/>
      <c r="P27" s="240"/>
      <c r="Q27" s="110"/>
      <c r="R27" s="48"/>
      <c r="S27" s="258"/>
      <c r="T27" s="47"/>
      <c r="U27" s="48"/>
      <c r="V27" s="47"/>
      <c r="W27" s="48"/>
      <c r="X27" s="117"/>
      <c r="Y27" s="47"/>
      <c r="Z27" s="48"/>
      <c r="AA27" s="258"/>
      <c r="AB27" s="258"/>
      <c r="AC27" s="47"/>
      <c r="AD27" s="48"/>
      <c r="AE27" s="117" t="s">
        <v>106</v>
      </c>
      <c r="AF27" s="47"/>
      <c r="AG27" s="48"/>
      <c r="AH27" s="47"/>
      <c r="AI27" s="48"/>
      <c r="AJ27" s="151" t="s">
        <v>459</v>
      </c>
      <c r="AK27" s="146" t="s">
        <v>459</v>
      </c>
      <c r="AL27" s="48" t="s">
        <v>459</v>
      </c>
      <c r="AM27" s="165" t="s">
        <v>460</v>
      </c>
      <c r="AN27" s="118"/>
      <c r="AO27" s="146"/>
      <c r="AP27" s="62"/>
      <c r="AQ27" s="156"/>
    </row>
    <row r="28" spans="1:43" x14ac:dyDescent="0.2">
      <c r="A28" s="36"/>
      <c r="B28" s="258"/>
      <c r="C28" s="100"/>
      <c r="D28" s="101"/>
      <c r="E28" s="100"/>
      <c r="F28" s="101"/>
      <c r="G28" s="100"/>
      <c r="H28" s="101"/>
      <c r="I28" s="258"/>
      <c r="J28" s="47"/>
      <c r="K28" s="48"/>
      <c r="L28" s="47"/>
      <c r="M28" s="48"/>
      <c r="N28" s="47"/>
      <c r="O28" s="48"/>
      <c r="P28" s="240"/>
      <c r="Q28" s="110"/>
      <c r="R28" s="48"/>
      <c r="S28" s="258"/>
      <c r="T28" s="47"/>
      <c r="U28" s="48"/>
      <c r="V28" s="47"/>
      <c r="W28" s="48"/>
      <c r="X28" s="117"/>
      <c r="Y28" s="47"/>
      <c r="Z28" s="48"/>
      <c r="AA28" s="258"/>
      <c r="AB28" s="258"/>
      <c r="AC28" s="47"/>
      <c r="AD28" s="48"/>
      <c r="AE28" s="117"/>
      <c r="AF28" s="47"/>
      <c r="AG28" s="48"/>
      <c r="AH28" s="47"/>
      <c r="AI28" s="48"/>
      <c r="AJ28" s="80"/>
      <c r="AK28" s="146"/>
      <c r="AL28" s="48"/>
      <c r="AM28" s="47"/>
      <c r="AN28" s="118"/>
      <c r="AO28" s="146"/>
      <c r="AP28" s="62"/>
      <c r="AQ28" s="156"/>
    </row>
    <row r="29" spans="1:43" ht="13.5" thickBot="1" x14ac:dyDescent="0.25">
      <c r="A29" s="46"/>
      <c r="B29" s="104"/>
      <c r="C29" s="105"/>
      <c r="D29" s="106"/>
      <c r="E29" s="105"/>
      <c r="F29" s="106"/>
      <c r="G29" s="105"/>
      <c r="H29" s="106"/>
      <c r="I29" s="104"/>
      <c r="J29" s="74"/>
      <c r="K29" s="75"/>
      <c r="L29" s="74"/>
      <c r="M29" s="75"/>
      <c r="N29" s="74"/>
      <c r="O29" s="75"/>
      <c r="P29" s="90"/>
      <c r="Q29" s="112"/>
      <c r="R29" s="75"/>
      <c r="S29" s="104"/>
      <c r="T29" s="74"/>
      <c r="U29" s="75"/>
      <c r="V29" s="74"/>
      <c r="W29" s="75"/>
      <c r="X29" s="119"/>
      <c r="Y29" s="74"/>
      <c r="Z29" s="75"/>
      <c r="AA29" s="104"/>
      <c r="AB29" s="104"/>
      <c r="AC29" s="74"/>
      <c r="AD29" s="75"/>
      <c r="AE29" s="119"/>
      <c r="AF29" s="74"/>
      <c r="AG29" s="75"/>
      <c r="AH29" s="74"/>
      <c r="AI29" s="75"/>
      <c r="AJ29" s="119"/>
      <c r="AK29" s="149"/>
      <c r="AL29" s="75"/>
      <c r="AM29" s="74"/>
      <c r="AN29" s="169"/>
      <c r="AO29" s="149"/>
      <c r="AP29" s="76"/>
      <c r="AQ29" s="161"/>
    </row>
    <row r="30" spans="1:43" x14ac:dyDescent="0.2">
      <c r="AJ30" s="34"/>
      <c r="AN30" s="166" t="s">
        <v>25</v>
      </c>
    </row>
    <row r="31" spans="1:43" s="33" customFormat="1" x14ac:dyDescent="0.2">
      <c r="A31" s="33" t="s">
        <v>461</v>
      </c>
      <c r="B31" s="97"/>
      <c r="C31" s="97"/>
      <c r="D31" s="97"/>
      <c r="E31" s="97"/>
      <c r="F31" s="97"/>
      <c r="G31" s="107">
        <v>45</v>
      </c>
      <c r="H31" s="97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K31" s="54"/>
      <c r="AL31" s="54"/>
      <c r="AM31" s="54"/>
      <c r="AN31" s="167" t="s">
        <v>257</v>
      </c>
      <c r="AO31" s="54"/>
      <c r="AP31" s="54"/>
      <c r="AQ31" s="54"/>
    </row>
    <row r="32" spans="1:43" x14ac:dyDescent="0.2">
      <c r="AN32" s="167" t="s">
        <v>462</v>
      </c>
    </row>
    <row r="33" spans="40:40" x14ac:dyDescent="0.2">
      <c r="AN33" s="167" t="s">
        <v>169</v>
      </c>
    </row>
    <row r="34" spans="40:40" ht="13.5" thickBot="1" x14ac:dyDescent="0.25">
      <c r="AN34" s="167" t="s">
        <v>189</v>
      </c>
    </row>
    <row r="35" spans="40:40" x14ac:dyDescent="0.2">
      <c r="AN35" s="170" t="s">
        <v>463</v>
      </c>
    </row>
    <row r="36" spans="40:40" ht="13.5" thickBot="1" x14ac:dyDescent="0.25">
      <c r="AN36" s="171" t="s">
        <v>464</v>
      </c>
    </row>
  </sheetData>
  <mergeCells count="81">
    <mergeCell ref="AF25:AG25"/>
    <mergeCell ref="AF4:AG4"/>
    <mergeCell ref="AF8:AG8"/>
    <mergeCell ref="AF7:AG7"/>
    <mergeCell ref="AF6:AG6"/>
    <mergeCell ref="AF3:AG3"/>
    <mergeCell ref="AC4:AD4"/>
    <mergeCell ref="AC8:AD8"/>
    <mergeCell ref="AC6:AD6"/>
    <mergeCell ref="AC7:AD7"/>
    <mergeCell ref="AC3:AD3"/>
    <mergeCell ref="AA8:AB8"/>
    <mergeCell ref="AA3:AB3"/>
    <mergeCell ref="AA4:AB4"/>
    <mergeCell ref="AA5:AB5"/>
    <mergeCell ref="AA6:AB6"/>
    <mergeCell ref="AA7:AB7"/>
    <mergeCell ref="Y4:Z4"/>
    <mergeCell ref="Y3:Z3"/>
    <mergeCell ref="Y6:Z6"/>
    <mergeCell ref="Y7:Z7"/>
    <mergeCell ref="Y23:Z23"/>
    <mergeCell ref="Y8:Z8"/>
    <mergeCell ref="N6:O6"/>
    <mergeCell ref="N7:O7"/>
    <mergeCell ref="N3:O3"/>
    <mergeCell ref="N4:O4"/>
    <mergeCell ref="N8:O8"/>
    <mergeCell ref="J6:K6"/>
    <mergeCell ref="J3:K3"/>
    <mergeCell ref="J4:K4"/>
    <mergeCell ref="J8:K8"/>
    <mergeCell ref="J7:K7"/>
    <mergeCell ref="E3:F3"/>
    <mergeCell ref="E4:F4"/>
    <mergeCell ref="E6:F6"/>
    <mergeCell ref="E7:F7"/>
    <mergeCell ref="E8:F8"/>
    <mergeCell ref="C3:D3"/>
    <mergeCell ref="C4:D4"/>
    <mergeCell ref="C6:D6"/>
    <mergeCell ref="C7:D7"/>
    <mergeCell ref="C8:D8"/>
    <mergeCell ref="G7:H7"/>
    <mergeCell ref="G8:H8"/>
    <mergeCell ref="G4:H4"/>
    <mergeCell ref="G6:H6"/>
    <mergeCell ref="G3:H3"/>
    <mergeCell ref="L25:M25"/>
    <mergeCell ref="L8:M8"/>
    <mergeCell ref="L3:M3"/>
    <mergeCell ref="L6:M6"/>
    <mergeCell ref="L7:M7"/>
    <mergeCell ref="L4:M4"/>
    <mergeCell ref="P7:R7"/>
    <mergeCell ref="P8:R8"/>
    <mergeCell ref="P6:R6"/>
    <mergeCell ref="P3:R3"/>
    <mergeCell ref="P4:R4"/>
    <mergeCell ref="T24:U24"/>
    <mergeCell ref="T8:U8"/>
    <mergeCell ref="T7:U7"/>
    <mergeCell ref="T6:U6"/>
    <mergeCell ref="T3:U3"/>
    <mergeCell ref="T4:U4"/>
    <mergeCell ref="V26:W26"/>
    <mergeCell ref="V8:W8"/>
    <mergeCell ref="V7:W7"/>
    <mergeCell ref="V6:W6"/>
    <mergeCell ref="V3:W3"/>
    <mergeCell ref="V4:W4"/>
    <mergeCell ref="AH4:AI4"/>
    <mergeCell ref="AH7:AI7"/>
    <mergeCell ref="AH3:AI3"/>
    <mergeCell ref="AH8:AI8"/>
    <mergeCell ref="AH6:AI6"/>
    <mergeCell ref="AK4:AL4"/>
    <mergeCell ref="AK7:AL7"/>
    <mergeCell ref="AK3:AL3"/>
    <mergeCell ref="AK8:AL8"/>
    <mergeCell ref="AK6:AL6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8"/>
  <sheetViews>
    <sheetView workbookViewId="0">
      <pane xSplit="1" topLeftCell="X1" activePane="topRight" state="frozen"/>
      <selection pane="topRight" activeCell="Y9" sqref="Y9:AB9"/>
    </sheetView>
  </sheetViews>
  <sheetFormatPr baseColWidth="10" defaultColWidth="11.42578125" defaultRowHeight="12.75" x14ac:dyDescent="0.2"/>
  <cols>
    <col min="1" max="1" width="18.5703125" style="1" customWidth="1"/>
    <col min="2" max="13" width="19.85546875" style="1" customWidth="1"/>
    <col min="14" max="23" width="19.85546875" style="54" customWidth="1"/>
    <col min="24" max="24" width="23" style="54" bestFit="1" customWidth="1"/>
    <col min="25" max="27" width="18.28515625" style="54" customWidth="1"/>
    <col min="28" max="28" width="20.140625" style="54" bestFit="1" customWidth="1"/>
    <col min="29" max="29" width="20.7109375" style="54" bestFit="1" customWidth="1"/>
    <col min="30" max="31" width="19.7109375" style="54" bestFit="1" customWidth="1"/>
    <col min="32" max="32" width="19.85546875" style="54" customWidth="1"/>
    <col min="33" max="33" width="20" style="54" customWidth="1"/>
    <col min="34" max="16384" width="11.42578125" style="1"/>
  </cols>
  <sheetData>
    <row r="1" spans="1:33" x14ac:dyDescent="0.2">
      <c r="A1" s="2" t="s">
        <v>0</v>
      </c>
    </row>
    <row r="2" spans="1:33" ht="13.5" thickBot="1" x14ac:dyDescent="0.25"/>
    <row r="3" spans="1:33" x14ac:dyDescent="0.2">
      <c r="A3" s="24" t="s">
        <v>1</v>
      </c>
      <c r="B3" s="3" t="s">
        <v>2</v>
      </c>
      <c r="C3" s="4" t="s">
        <v>2</v>
      </c>
      <c r="D3" s="3" t="s">
        <v>2</v>
      </c>
      <c r="E3" s="4" t="s">
        <v>2</v>
      </c>
      <c r="F3" s="3" t="s">
        <v>2</v>
      </c>
      <c r="G3" s="4" t="s">
        <v>2</v>
      </c>
      <c r="H3" s="17" t="s">
        <v>68</v>
      </c>
      <c r="I3" s="17" t="s">
        <v>334</v>
      </c>
      <c r="J3" s="3" t="s">
        <v>2</v>
      </c>
      <c r="K3" s="4" t="s">
        <v>2</v>
      </c>
      <c r="L3" s="3" t="s">
        <v>2</v>
      </c>
      <c r="M3" s="4" t="s">
        <v>2</v>
      </c>
      <c r="N3" s="298" t="s">
        <v>2</v>
      </c>
      <c r="O3" s="299"/>
      <c r="P3" s="55" t="s">
        <v>68</v>
      </c>
      <c r="Q3" s="298" t="s">
        <v>2</v>
      </c>
      <c r="R3" s="299"/>
      <c r="S3" s="298" t="s">
        <v>2</v>
      </c>
      <c r="T3" s="299" t="s">
        <v>2</v>
      </c>
      <c r="U3" s="55" t="s">
        <v>335</v>
      </c>
      <c r="V3" s="298" t="s">
        <v>2</v>
      </c>
      <c r="W3" s="299" t="s">
        <v>2</v>
      </c>
      <c r="X3" s="56" t="s">
        <v>2</v>
      </c>
      <c r="Y3" s="57" t="s">
        <v>2</v>
      </c>
      <c r="Z3" s="58" t="s">
        <v>2</v>
      </c>
      <c r="AA3" s="298" t="s">
        <v>2</v>
      </c>
      <c r="AB3" s="299" t="s">
        <v>2</v>
      </c>
      <c r="AC3" s="86" t="s">
        <v>68</v>
      </c>
      <c r="AD3" s="82" t="s">
        <v>2</v>
      </c>
      <c r="AE3" s="82" t="s">
        <v>2</v>
      </c>
      <c r="AF3" s="55" t="s">
        <v>334</v>
      </c>
      <c r="AG3" s="82" t="s">
        <v>2</v>
      </c>
    </row>
    <row r="4" spans="1:33" x14ac:dyDescent="0.2">
      <c r="A4" s="25" t="s">
        <v>3</v>
      </c>
      <c r="B4" s="5">
        <v>42912</v>
      </c>
      <c r="C4" s="6">
        <v>42912</v>
      </c>
      <c r="D4" s="5">
        <v>42919</v>
      </c>
      <c r="E4" s="6">
        <v>42919</v>
      </c>
      <c r="F4" s="5">
        <v>42926</v>
      </c>
      <c r="G4" s="6">
        <v>42926</v>
      </c>
      <c r="H4" s="18">
        <v>42928</v>
      </c>
      <c r="I4" s="18">
        <v>42932</v>
      </c>
      <c r="J4" s="5">
        <v>42933</v>
      </c>
      <c r="K4" s="6">
        <v>42933</v>
      </c>
      <c r="L4" s="5">
        <v>42940</v>
      </c>
      <c r="M4" s="6">
        <v>42940</v>
      </c>
      <c r="N4" s="307">
        <v>42947</v>
      </c>
      <c r="O4" s="308"/>
      <c r="P4" s="59">
        <v>42949</v>
      </c>
      <c r="Q4" s="307">
        <v>42954</v>
      </c>
      <c r="R4" s="308"/>
      <c r="S4" s="307">
        <v>42961</v>
      </c>
      <c r="T4" s="308">
        <v>42961</v>
      </c>
      <c r="U4" s="59">
        <v>42967</v>
      </c>
      <c r="V4" s="307">
        <v>42968</v>
      </c>
      <c r="W4" s="308">
        <v>42968</v>
      </c>
      <c r="X4" s="60">
        <v>42975</v>
      </c>
      <c r="Y4" s="60">
        <v>42975</v>
      </c>
      <c r="Z4" s="61">
        <v>42975</v>
      </c>
      <c r="AA4" s="307">
        <v>42982</v>
      </c>
      <c r="AB4" s="308">
        <v>42982</v>
      </c>
      <c r="AC4" s="256">
        <v>42988</v>
      </c>
      <c r="AD4" s="83">
        <v>42989</v>
      </c>
      <c r="AE4" s="83">
        <v>42996</v>
      </c>
      <c r="AF4" s="59">
        <v>43001</v>
      </c>
      <c r="AG4" s="83">
        <v>43003</v>
      </c>
    </row>
    <row r="5" spans="1:33" x14ac:dyDescent="0.2">
      <c r="A5" s="25" t="s">
        <v>4</v>
      </c>
      <c r="B5" s="7" t="s">
        <v>465</v>
      </c>
      <c r="C5" s="8" t="s">
        <v>466</v>
      </c>
      <c r="D5" s="7" t="s">
        <v>465</v>
      </c>
      <c r="E5" s="8" t="s">
        <v>466</v>
      </c>
      <c r="F5" s="7" t="s">
        <v>465</v>
      </c>
      <c r="G5" s="8" t="s">
        <v>466</v>
      </c>
      <c r="H5" s="19"/>
      <c r="I5" s="19"/>
      <c r="J5" s="7" t="s">
        <v>465</v>
      </c>
      <c r="K5" s="8" t="s">
        <v>466</v>
      </c>
      <c r="L5" s="7" t="s">
        <v>465</v>
      </c>
      <c r="M5" s="8" t="s">
        <v>466</v>
      </c>
      <c r="N5" s="49" t="s">
        <v>465</v>
      </c>
      <c r="O5" s="50" t="s">
        <v>466</v>
      </c>
      <c r="P5" s="62"/>
      <c r="Q5" s="49" t="s">
        <v>465</v>
      </c>
      <c r="R5" s="50" t="s">
        <v>466</v>
      </c>
      <c r="S5" s="49" t="s">
        <v>465</v>
      </c>
      <c r="T5" s="50" t="s">
        <v>466</v>
      </c>
      <c r="U5" s="62"/>
      <c r="V5" s="49" t="s">
        <v>465</v>
      </c>
      <c r="W5" s="50" t="s">
        <v>466</v>
      </c>
      <c r="X5" s="63">
        <v>0.6875</v>
      </c>
      <c r="Y5" s="64" t="s">
        <v>465</v>
      </c>
      <c r="Z5" s="65" t="s">
        <v>466</v>
      </c>
      <c r="AA5" s="49" t="s">
        <v>465</v>
      </c>
      <c r="AB5" s="50" t="s">
        <v>466</v>
      </c>
      <c r="AC5" s="87" t="s">
        <v>467</v>
      </c>
      <c r="AD5" s="84" t="s">
        <v>465</v>
      </c>
      <c r="AE5" s="84" t="s">
        <v>465</v>
      </c>
      <c r="AF5" s="85" t="s">
        <v>468</v>
      </c>
      <c r="AG5" s="84" t="s">
        <v>465</v>
      </c>
    </row>
    <row r="6" spans="1:33" x14ac:dyDescent="0.2">
      <c r="A6" s="26" t="s">
        <v>5</v>
      </c>
      <c r="B6" s="9" t="s">
        <v>7</v>
      </c>
      <c r="C6" s="10" t="s">
        <v>7</v>
      </c>
      <c r="D6" s="9" t="s">
        <v>7</v>
      </c>
      <c r="E6" s="10" t="s">
        <v>7</v>
      </c>
      <c r="F6" s="9" t="s">
        <v>7</v>
      </c>
      <c r="G6" s="10" t="s">
        <v>7</v>
      </c>
      <c r="H6" s="20" t="s">
        <v>7</v>
      </c>
      <c r="I6" s="20" t="s">
        <v>7</v>
      </c>
      <c r="J6" s="9" t="s">
        <v>7</v>
      </c>
      <c r="K6" s="10" t="s">
        <v>7</v>
      </c>
      <c r="L6" s="9" t="s">
        <v>7</v>
      </c>
      <c r="M6" s="10" t="s">
        <v>7</v>
      </c>
      <c r="N6" s="296" t="s">
        <v>25</v>
      </c>
      <c r="O6" s="297"/>
      <c r="P6" s="66" t="s">
        <v>25</v>
      </c>
      <c r="Q6" s="296" t="s">
        <v>7</v>
      </c>
      <c r="R6" s="297" t="s">
        <v>7</v>
      </c>
      <c r="S6" s="296" t="s">
        <v>7</v>
      </c>
      <c r="T6" s="297" t="s">
        <v>7</v>
      </c>
      <c r="U6" s="66" t="s">
        <v>7</v>
      </c>
      <c r="V6" s="296" t="s">
        <v>7</v>
      </c>
      <c r="W6" s="297" t="s">
        <v>7</v>
      </c>
      <c r="X6" s="67" t="s">
        <v>7</v>
      </c>
      <c r="Y6" s="325" t="s">
        <v>7</v>
      </c>
      <c r="Z6" s="326"/>
      <c r="AA6" s="296" t="s">
        <v>25</v>
      </c>
      <c r="AB6" s="297" t="s">
        <v>7</v>
      </c>
      <c r="AC6" s="262" t="s">
        <v>344</v>
      </c>
      <c r="AD6" s="62" t="s">
        <v>340</v>
      </c>
      <c r="AE6" s="62" t="s">
        <v>25</v>
      </c>
      <c r="AF6" s="240" t="s">
        <v>6</v>
      </c>
      <c r="AG6" s="62" t="s">
        <v>159</v>
      </c>
    </row>
    <row r="7" spans="1:33" x14ac:dyDescent="0.2">
      <c r="A7" s="25" t="s">
        <v>8</v>
      </c>
      <c r="B7" s="7" t="s">
        <v>141</v>
      </c>
      <c r="C7" s="8" t="s">
        <v>141</v>
      </c>
      <c r="D7" s="7" t="s">
        <v>25</v>
      </c>
      <c r="E7" s="8" t="s">
        <v>25</v>
      </c>
      <c r="F7" s="7" t="s">
        <v>71</v>
      </c>
      <c r="G7" s="8" t="s">
        <v>71</v>
      </c>
      <c r="H7" s="19" t="s">
        <v>342</v>
      </c>
      <c r="I7" s="19" t="s">
        <v>25</v>
      </c>
      <c r="J7" s="7" t="s">
        <v>141</v>
      </c>
      <c r="K7" s="8" t="s">
        <v>141</v>
      </c>
      <c r="L7" s="7" t="s">
        <v>25</v>
      </c>
      <c r="M7" s="8" t="s">
        <v>25</v>
      </c>
      <c r="N7" s="278" t="s">
        <v>25</v>
      </c>
      <c r="O7" s="279"/>
      <c r="P7" s="69" t="s">
        <v>344</v>
      </c>
      <c r="Q7" s="278" t="s">
        <v>141</v>
      </c>
      <c r="R7" s="279" t="s">
        <v>344</v>
      </c>
      <c r="S7" s="329" t="s">
        <v>469</v>
      </c>
      <c r="T7" s="330" t="s">
        <v>344</v>
      </c>
      <c r="U7" s="62" t="s">
        <v>25</v>
      </c>
      <c r="V7" s="278" t="s">
        <v>25</v>
      </c>
      <c r="W7" s="279" t="s">
        <v>25</v>
      </c>
      <c r="X7" s="81" t="s">
        <v>6</v>
      </c>
      <c r="Y7" s="278" t="s">
        <v>6</v>
      </c>
      <c r="Z7" s="279"/>
      <c r="AA7" s="278" t="s">
        <v>340</v>
      </c>
      <c r="AB7" s="279" t="s">
        <v>340</v>
      </c>
      <c r="AC7" s="262" t="s">
        <v>344</v>
      </c>
      <c r="AD7" s="62" t="s">
        <v>6</v>
      </c>
      <c r="AE7" s="62" t="s">
        <v>340</v>
      </c>
      <c r="AF7" s="240" t="s">
        <v>6</v>
      </c>
      <c r="AG7" s="62" t="s">
        <v>340</v>
      </c>
    </row>
    <row r="8" spans="1:33" s="2" customFormat="1" x14ac:dyDescent="0.2">
      <c r="A8" s="27" t="s">
        <v>72</v>
      </c>
      <c r="B8" s="11" t="s">
        <v>9</v>
      </c>
      <c r="C8" s="12" t="s">
        <v>9</v>
      </c>
      <c r="D8" s="11" t="s">
        <v>345</v>
      </c>
      <c r="E8" s="12" t="s">
        <v>345</v>
      </c>
      <c r="F8" s="11" t="s">
        <v>345</v>
      </c>
      <c r="G8" s="12" t="s">
        <v>345</v>
      </c>
      <c r="H8" s="21" t="s">
        <v>9</v>
      </c>
      <c r="I8" s="21" t="s">
        <v>9</v>
      </c>
      <c r="J8" s="11" t="s">
        <v>345</v>
      </c>
      <c r="K8" s="12" t="s">
        <v>345</v>
      </c>
      <c r="L8" s="11" t="s">
        <v>345</v>
      </c>
      <c r="M8" s="12" t="s">
        <v>345</v>
      </c>
      <c r="N8" s="309" t="s">
        <v>345</v>
      </c>
      <c r="O8" s="310"/>
      <c r="P8" s="70" t="s">
        <v>9</v>
      </c>
      <c r="Q8" s="309" t="s">
        <v>345</v>
      </c>
      <c r="R8" s="310" t="s">
        <v>345</v>
      </c>
      <c r="S8" s="309" t="s">
        <v>159</v>
      </c>
      <c r="T8" s="310" t="s">
        <v>159</v>
      </c>
      <c r="U8" s="70" t="s">
        <v>9</v>
      </c>
      <c r="V8" s="309" t="s">
        <v>159</v>
      </c>
      <c r="W8" s="310" t="s">
        <v>159</v>
      </c>
      <c r="X8" s="53" t="s">
        <v>9</v>
      </c>
      <c r="Y8" s="309" t="s">
        <v>159</v>
      </c>
      <c r="Z8" s="310"/>
      <c r="AA8" s="309" t="s">
        <v>9</v>
      </c>
      <c r="AB8" s="310" t="s">
        <v>159</v>
      </c>
      <c r="AC8" s="259" t="s">
        <v>9</v>
      </c>
      <c r="AD8" s="70" t="s">
        <v>345</v>
      </c>
      <c r="AE8" s="70" t="s">
        <v>345</v>
      </c>
      <c r="AF8" s="70" t="s">
        <v>9</v>
      </c>
      <c r="AG8" s="70" t="s">
        <v>345</v>
      </c>
    </row>
    <row r="9" spans="1:33" x14ac:dyDescent="0.2">
      <c r="A9" s="28" t="s">
        <v>347</v>
      </c>
      <c r="B9" s="13">
        <f>COUNTIF(B10:B20,"")</f>
        <v>0</v>
      </c>
      <c r="C9" s="14">
        <f>COUNTIF(C10:C20,"")</f>
        <v>0</v>
      </c>
      <c r="D9" s="13">
        <f t="shared" ref="D9:I9" si="0">COUNTIF(D10:D21,"")</f>
        <v>0</v>
      </c>
      <c r="E9" s="14">
        <f t="shared" si="0"/>
        <v>3</v>
      </c>
      <c r="F9" s="13">
        <f t="shared" si="0"/>
        <v>0</v>
      </c>
      <c r="G9" s="14">
        <f t="shared" si="0"/>
        <v>7</v>
      </c>
      <c r="H9" s="22">
        <f t="shared" si="0"/>
        <v>3</v>
      </c>
      <c r="I9" s="22">
        <f t="shared" si="0"/>
        <v>1</v>
      </c>
      <c r="J9" s="13">
        <f t="shared" ref="J9:O9" si="1">COUNTIF(J10:J21,"")</f>
        <v>0</v>
      </c>
      <c r="K9" s="14">
        <f t="shared" si="1"/>
        <v>0</v>
      </c>
      <c r="L9" s="13">
        <f t="shared" si="1"/>
        <v>4</v>
      </c>
      <c r="M9" s="14">
        <f t="shared" si="1"/>
        <v>10</v>
      </c>
      <c r="N9" s="41">
        <f t="shared" si="1"/>
        <v>0</v>
      </c>
      <c r="O9" s="42">
        <f t="shared" si="1"/>
        <v>0</v>
      </c>
      <c r="P9" s="43">
        <f t="shared" ref="P9:U9" si="2">COUNTIF(P10:P21,"")</f>
        <v>2</v>
      </c>
      <c r="Q9" s="41">
        <f t="shared" si="2"/>
        <v>0</v>
      </c>
      <c r="R9" s="42">
        <f t="shared" si="2"/>
        <v>0</v>
      </c>
      <c r="S9" s="41">
        <f t="shared" si="2"/>
        <v>0</v>
      </c>
      <c r="T9" s="42">
        <f t="shared" si="2"/>
        <v>0</v>
      </c>
      <c r="U9" s="43">
        <f t="shared" si="2"/>
        <v>3</v>
      </c>
      <c r="V9" s="41">
        <f t="shared" ref="V9:AB9" si="3">COUNTIF(V10:V21,"")</f>
        <v>2</v>
      </c>
      <c r="W9" s="42">
        <f t="shared" si="3"/>
        <v>8</v>
      </c>
      <c r="X9" s="44">
        <f t="shared" si="3"/>
        <v>0</v>
      </c>
      <c r="Y9" s="44">
        <f t="shared" si="3"/>
        <v>0</v>
      </c>
      <c r="Z9" s="45">
        <f t="shared" si="3"/>
        <v>6</v>
      </c>
      <c r="AA9" s="41">
        <f t="shared" si="3"/>
        <v>4</v>
      </c>
      <c r="AB9" s="42">
        <f t="shared" si="3"/>
        <v>0</v>
      </c>
      <c r="AC9" s="88">
        <f>COUNTIF(AC10:AC21,"")</f>
        <v>4</v>
      </c>
      <c r="AD9" s="43">
        <f>COUNTIF(AD10:AD21,"")</f>
        <v>2</v>
      </c>
      <c r="AE9" s="43">
        <f>COUNTIF(AE10:AE21,"")</f>
        <v>1</v>
      </c>
      <c r="AF9" s="43">
        <f>COUNTIF(AF10:AF21,"")</f>
        <v>7</v>
      </c>
      <c r="AG9" s="43">
        <f>COUNTIF(AG10:AG21,"")</f>
        <v>3</v>
      </c>
    </row>
    <row r="10" spans="1:33" x14ac:dyDescent="0.2">
      <c r="A10" s="25" t="s">
        <v>470</v>
      </c>
      <c r="B10" s="7" t="s">
        <v>7</v>
      </c>
      <c r="C10" s="8" t="s">
        <v>7</v>
      </c>
      <c r="D10" s="7" t="s">
        <v>7</v>
      </c>
      <c r="E10" s="8" t="s">
        <v>7</v>
      </c>
      <c r="F10" s="7" t="s">
        <v>7</v>
      </c>
      <c r="G10" s="8" t="s">
        <v>7</v>
      </c>
      <c r="H10" s="19" t="s">
        <v>7</v>
      </c>
      <c r="I10" s="19" t="s">
        <v>7</v>
      </c>
      <c r="J10" s="7" t="s">
        <v>7</v>
      </c>
      <c r="K10" s="8" t="s">
        <v>7</v>
      </c>
      <c r="L10" s="7" t="s">
        <v>7</v>
      </c>
      <c r="M10" s="8" t="s">
        <v>7</v>
      </c>
      <c r="N10" s="51" t="s">
        <v>25</v>
      </c>
      <c r="O10" s="52" t="s">
        <v>25</v>
      </c>
      <c r="P10" s="62" t="s">
        <v>25</v>
      </c>
      <c r="Q10" s="47" t="s">
        <v>7</v>
      </c>
      <c r="R10" s="48" t="s">
        <v>7</v>
      </c>
      <c r="S10" s="47" t="s">
        <v>7</v>
      </c>
      <c r="T10" s="48" t="s">
        <v>7</v>
      </c>
      <c r="U10" s="62" t="s">
        <v>7</v>
      </c>
      <c r="V10" s="47" t="s">
        <v>7</v>
      </c>
      <c r="W10" s="48" t="s">
        <v>7</v>
      </c>
      <c r="X10" s="64" t="s">
        <v>7</v>
      </c>
      <c r="Y10" s="64" t="s">
        <v>7</v>
      </c>
      <c r="Z10" s="65" t="s">
        <v>7</v>
      </c>
      <c r="AA10" s="47" t="s">
        <v>340</v>
      </c>
      <c r="AB10" s="48" t="s">
        <v>25</v>
      </c>
      <c r="AC10" s="262" t="s">
        <v>344</v>
      </c>
      <c r="AD10" s="62" t="s">
        <v>340</v>
      </c>
      <c r="AE10" s="62" t="s">
        <v>25</v>
      </c>
      <c r="AF10" s="62"/>
      <c r="AG10" s="62" t="s">
        <v>340</v>
      </c>
    </row>
    <row r="11" spans="1:33" x14ac:dyDescent="0.2">
      <c r="A11" s="25" t="s">
        <v>471</v>
      </c>
      <c r="B11" s="7" t="s">
        <v>472</v>
      </c>
      <c r="C11" s="8" t="s">
        <v>433</v>
      </c>
      <c r="D11" s="7" t="s">
        <v>473</v>
      </c>
      <c r="E11" s="8" t="s">
        <v>25</v>
      </c>
      <c r="F11" s="7" t="s">
        <v>474</v>
      </c>
      <c r="G11" s="8"/>
      <c r="H11" s="19" t="s">
        <v>25</v>
      </c>
      <c r="I11" s="19" t="s">
        <v>25</v>
      </c>
      <c r="J11" s="7" t="s">
        <v>368</v>
      </c>
      <c r="K11" s="8" t="s">
        <v>475</v>
      </c>
      <c r="L11" s="7" t="s">
        <v>25</v>
      </c>
      <c r="M11" s="8"/>
      <c r="N11" s="47" t="s">
        <v>373</v>
      </c>
      <c r="O11" s="48" t="s">
        <v>476</v>
      </c>
      <c r="P11" s="62" t="s">
        <v>477</v>
      </c>
      <c r="Q11" s="47" t="s">
        <v>373</v>
      </c>
      <c r="R11" s="48" t="s">
        <v>478</v>
      </c>
      <c r="S11" s="47" t="s">
        <v>349</v>
      </c>
      <c r="T11" s="48" t="s">
        <v>476</v>
      </c>
      <c r="U11" s="62" t="s">
        <v>479</v>
      </c>
      <c r="V11" s="47" t="s">
        <v>480</v>
      </c>
      <c r="W11" s="48" t="s">
        <v>25</v>
      </c>
      <c r="X11" s="64" t="s">
        <v>481</v>
      </c>
      <c r="Y11" s="47" t="s">
        <v>358</v>
      </c>
      <c r="Z11" s="65" t="s">
        <v>482</v>
      </c>
      <c r="AA11" s="47" t="s">
        <v>255</v>
      </c>
      <c r="AB11" s="48" t="s">
        <v>483</v>
      </c>
      <c r="AC11" s="240" t="s">
        <v>300</v>
      </c>
      <c r="AD11" s="62" t="s">
        <v>484</v>
      </c>
      <c r="AE11" s="62" t="s">
        <v>485</v>
      </c>
      <c r="AF11" s="62"/>
      <c r="AG11" s="62" t="s">
        <v>486</v>
      </c>
    </row>
    <row r="12" spans="1:33" x14ac:dyDescent="0.2">
      <c r="A12" s="25" t="s">
        <v>487</v>
      </c>
      <c r="B12" s="7" t="s">
        <v>488</v>
      </c>
      <c r="C12" s="8" t="s">
        <v>489</v>
      </c>
      <c r="D12" s="7" t="s">
        <v>490</v>
      </c>
      <c r="E12" s="8" t="s">
        <v>491</v>
      </c>
      <c r="F12" s="7" t="s">
        <v>492</v>
      </c>
      <c r="G12" s="8"/>
      <c r="H12" s="19" t="s">
        <v>477</v>
      </c>
      <c r="I12" s="19" t="s">
        <v>493</v>
      </c>
      <c r="J12" s="7" t="s">
        <v>349</v>
      </c>
      <c r="K12" s="8" t="s">
        <v>494</v>
      </c>
      <c r="L12" s="7" t="s">
        <v>368</v>
      </c>
      <c r="M12" s="8"/>
      <c r="N12" s="71" t="s">
        <v>91</v>
      </c>
      <c r="O12" s="72" t="s">
        <v>91</v>
      </c>
      <c r="P12" s="73" t="s">
        <v>91</v>
      </c>
      <c r="Q12" s="71" t="s">
        <v>91</v>
      </c>
      <c r="R12" s="72" t="s">
        <v>91</v>
      </c>
      <c r="S12" s="71" t="s">
        <v>91</v>
      </c>
      <c r="T12" s="72" t="s">
        <v>91</v>
      </c>
      <c r="U12" s="62" t="s">
        <v>295</v>
      </c>
      <c r="V12" s="47" t="s">
        <v>495</v>
      </c>
      <c r="W12" s="48"/>
      <c r="X12" s="64" t="s">
        <v>481</v>
      </c>
      <c r="Y12" s="47" t="s">
        <v>496</v>
      </c>
      <c r="Z12" s="65" t="s">
        <v>484</v>
      </c>
      <c r="AA12" s="71" t="s">
        <v>91</v>
      </c>
      <c r="AB12" s="72" t="s">
        <v>91</v>
      </c>
      <c r="AC12" s="89" t="s">
        <v>91</v>
      </c>
      <c r="AD12" s="73" t="s">
        <v>91</v>
      </c>
      <c r="AE12" s="73" t="s">
        <v>91</v>
      </c>
      <c r="AF12" s="73" t="s">
        <v>91</v>
      </c>
      <c r="AG12" s="62" t="s">
        <v>159</v>
      </c>
    </row>
    <row r="13" spans="1:33" x14ac:dyDescent="0.2">
      <c r="A13" s="25" t="s">
        <v>497</v>
      </c>
      <c r="B13" s="30" t="s">
        <v>91</v>
      </c>
      <c r="C13" s="31" t="s">
        <v>91</v>
      </c>
      <c r="D13" s="30" t="s">
        <v>91</v>
      </c>
      <c r="E13" s="31" t="s">
        <v>91</v>
      </c>
      <c r="F13" s="7" t="s">
        <v>498</v>
      </c>
      <c r="G13" s="8"/>
      <c r="H13" s="19" t="s">
        <v>499</v>
      </c>
      <c r="I13" s="19" t="s">
        <v>295</v>
      </c>
      <c r="J13" s="7" t="s">
        <v>492</v>
      </c>
      <c r="K13" s="8" t="s">
        <v>500</v>
      </c>
      <c r="L13" s="7" t="s">
        <v>476</v>
      </c>
      <c r="M13" s="8"/>
      <c r="N13" s="47" t="s">
        <v>501</v>
      </c>
      <c r="O13" s="48" t="s">
        <v>502</v>
      </c>
      <c r="P13" s="71" t="s">
        <v>503</v>
      </c>
      <c r="Q13" s="71" t="s">
        <v>503</v>
      </c>
      <c r="R13" s="72" t="s">
        <v>503</v>
      </c>
      <c r="S13" s="71" t="s">
        <v>503</v>
      </c>
      <c r="T13" s="72" t="s">
        <v>503</v>
      </c>
      <c r="U13" s="72" t="s">
        <v>503</v>
      </c>
      <c r="V13" s="71" t="s">
        <v>503</v>
      </c>
      <c r="W13" s="72" t="s">
        <v>503</v>
      </c>
      <c r="X13" s="71" t="s">
        <v>91</v>
      </c>
      <c r="Y13" s="71" t="s">
        <v>91</v>
      </c>
      <c r="Z13" s="72" t="s">
        <v>91</v>
      </c>
      <c r="AA13" s="47" t="s">
        <v>504</v>
      </c>
      <c r="AB13" s="48" t="s">
        <v>484</v>
      </c>
      <c r="AC13" s="240"/>
      <c r="AD13" s="62" t="s">
        <v>483</v>
      </c>
      <c r="AE13" s="62" t="s">
        <v>482</v>
      </c>
      <c r="AF13" s="62"/>
      <c r="AG13" s="62" t="s">
        <v>505</v>
      </c>
    </row>
    <row r="14" spans="1:33" x14ac:dyDescent="0.2">
      <c r="A14" s="25" t="s">
        <v>506</v>
      </c>
      <c r="B14" s="7" t="s">
        <v>507</v>
      </c>
      <c r="C14" s="8" t="s">
        <v>508</v>
      </c>
      <c r="D14" s="7" t="s">
        <v>509</v>
      </c>
      <c r="E14" s="8" t="s">
        <v>510</v>
      </c>
      <c r="F14" s="7" t="s">
        <v>349</v>
      </c>
      <c r="G14" s="8"/>
      <c r="H14" s="19"/>
      <c r="I14" s="19" t="s">
        <v>345</v>
      </c>
      <c r="J14" s="7" t="s">
        <v>474</v>
      </c>
      <c r="K14" s="8" t="s">
        <v>511</v>
      </c>
      <c r="L14" s="7" t="s">
        <v>502</v>
      </c>
      <c r="M14" s="8"/>
      <c r="N14" s="71" t="s">
        <v>91</v>
      </c>
      <c r="O14" s="72" t="s">
        <v>91</v>
      </c>
      <c r="P14" s="73" t="s">
        <v>91</v>
      </c>
      <c r="Q14" s="47" t="s">
        <v>358</v>
      </c>
      <c r="R14" s="48" t="s">
        <v>498</v>
      </c>
      <c r="S14" s="47" t="s">
        <v>512</v>
      </c>
      <c r="T14" s="72" t="s">
        <v>91</v>
      </c>
      <c r="U14" s="62" t="s">
        <v>25</v>
      </c>
      <c r="V14" s="47" t="s">
        <v>358</v>
      </c>
      <c r="W14" s="48"/>
      <c r="X14" s="71" t="s">
        <v>91</v>
      </c>
      <c r="Y14" s="71" t="s">
        <v>91</v>
      </c>
      <c r="Z14" s="72" t="s">
        <v>91</v>
      </c>
      <c r="AA14" s="71" t="s">
        <v>91</v>
      </c>
      <c r="AB14" s="72" t="s">
        <v>91</v>
      </c>
      <c r="AC14" s="240"/>
      <c r="AD14" s="62" t="s">
        <v>513</v>
      </c>
      <c r="AE14" s="62" t="s">
        <v>514</v>
      </c>
      <c r="AF14" s="62"/>
      <c r="AG14" s="62" t="s">
        <v>515</v>
      </c>
    </row>
    <row r="15" spans="1:33" x14ac:dyDescent="0.2">
      <c r="A15" s="25" t="s">
        <v>516</v>
      </c>
      <c r="B15" s="30" t="s">
        <v>74</v>
      </c>
      <c r="C15" s="31" t="s">
        <v>74</v>
      </c>
      <c r="D15" s="30" t="s">
        <v>74</v>
      </c>
      <c r="E15" s="31" t="s">
        <v>74</v>
      </c>
      <c r="F15" s="7" t="s">
        <v>517</v>
      </c>
      <c r="G15" s="8"/>
      <c r="H15" s="19"/>
      <c r="I15" s="19" t="s">
        <v>27</v>
      </c>
      <c r="J15" s="7" t="s">
        <v>518</v>
      </c>
      <c r="K15" s="8" t="s">
        <v>519</v>
      </c>
      <c r="L15" s="7" t="s">
        <v>349</v>
      </c>
      <c r="M15" s="8"/>
      <c r="N15" s="47" t="s">
        <v>520</v>
      </c>
      <c r="O15" s="48" t="s">
        <v>521</v>
      </c>
      <c r="P15" s="62" t="s">
        <v>522</v>
      </c>
      <c r="Q15" s="71" t="s">
        <v>91</v>
      </c>
      <c r="R15" s="72" t="s">
        <v>91</v>
      </c>
      <c r="S15" s="71" t="s">
        <v>91</v>
      </c>
      <c r="T15" s="72" t="s">
        <v>91</v>
      </c>
      <c r="U15" s="62"/>
      <c r="V15" s="47" t="s">
        <v>496</v>
      </c>
      <c r="W15" s="48"/>
      <c r="X15" s="64" t="s">
        <v>481</v>
      </c>
      <c r="Y15" s="47" t="s">
        <v>523</v>
      </c>
      <c r="Z15" s="65"/>
      <c r="AA15" s="71" t="s">
        <v>91</v>
      </c>
      <c r="AB15" s="72" t="s">
        <v>91</v>
      </c>
      <c r="AC15" s="240"/>
      <c r="AD15" s="73" t="s">
        <v>91</v>
      </c>
      <c r="AE15" s="62" t="s">
        <v>524</v>
      </c>
      <c r="AF15" s="62"/>
      <c r="AG15" s="62" t="s">
        <v>525</v>
      </c>
    </row>
    <row r="16" spans="1:33" x14ac:dyDescent="0.2">
      <c r="A16" s="25" t="s">
        <v>526</v>
      </c>
      <c r="B16" s="7" t="s">
        <v>527</v>
      </c>
      <c r="C16" s="8" t="s">
        <v>528</v>
      </c>
      <c r="D16" s="7" t="s">
        <v>529</v>
      </c>
      <c r="E16" s="8" t="s">
        <v>530</v>
      </c>
      <c r="F16" s="7" t="s">
        <v>479</v>
      </c>
      <c r="G16" s="8"/>
      <c r="H16" s="19"/>
      <c r="I16" s="19" t="s">
        <v>531</v>
      </c>
      <c r="J16" s="7" t="s">
        <v>340</v>
      </c>
      <c r="K16" s="8" t="s">
        <v>532</v>
      </c>
      <c r="L16" s="7" t="s">
        <v>533</v>
      </c>
      <c r="M16" s="8"/>
      <c r="N16" s="47" t="s">
        <v>489</v>
      </c>
      <c r="O16" s="48" t="s">
        <v>534</v>
      </c>
      <c r="P16" s="62"/>
      <c r="Q16" s="71" t="s">
        <v>91</v>
      </c>
      <c r="R16" s="72" t="s">
        <v>91</v>
      </c>
      <c r="S16" s="71" t="s">
        <v>91</v>
      </c>
      <c r="T16" s="72" t="s">
        <v>91</v>
      </c>
      <c r="U16" s="62"/>
      <c r="V16" s="47" t="s">
        <v>462</v>
      </c>
      <c r="W16" s="48"/>
      <c r="X16" s="64" t="s">
        <v>481</v>
      </c>
      <c r="Y16" s="47" t="s">
        <v>535</v>
      </c>
      <c r="Z16" s="65"/>
      <c r="AA16" s="47" t="s">
        <v>536</v>
      </c>
      <c r="AB16" s="48" t="s">
        <v>537</v>
      </c>
      <c r="AC16" s="240"/>
      <c r="AD16" s="73" t="s">
        <v>91</v>
      </c>
      <c r="AE16" s="62" t="s">
        <v>538</v>
      </c>
      <c r="AF16" s="62"/>
      <c r="AG16" s="62" t="s">
        <v>539</v>
      </c>
    </row>
    <row r="17" spans="1:33" x14ac:dyDescent="0.2">
      <c r="A17" s="25" t="s">
        <v>540</v>
      </c>
      <c r="B17" s="7" t="s">
        <v>541</v>
      </c>
      <c r="C17" s="8" t="s">
        <v>542</v>
      </c>
      <c r="D17" s="7" t="s">
        <v>543</v>
      </c>
      <c r="E17" s="8" t="s">
        <v>544</v>
      </c>
      <c r="F17" s="7" t="s">
        <v>545</v>
      </c>
      <c r="G17" s="8"/>
      <c r="H17" s="32" t="s">
        <v>91</v>
      </c>
      <c r="I17" s="32" t="s">
        <v>91</v>
      </c>
      <c r="J17" s="7" t="s">
        <v>546</v>
      </c>
      <c r="K17" s="8" t="s">
        <v>547</v>
      </c>
      <c r="L17" s="7"/>
      <c r="M17" s="8"/>
      <c r="N17" s="47" t="s">
        <v>498</v>
      </c>
      <c r="O17" s="79" t="s">
        <v>533</v>
      </c>
      <c r="P17" s="62"/>
      <c r="Q17" s="47" t="s">
        <v>501</v>
      </c>
      <c r="R17" s="48" t="s">
        <v>502</v>
      </c>
      <c r="S17" s="47" t="s">
        <v>548</v>
      </c>
      <c r="T17" s="72" t="s">
        <v>91</v>
      </c>
      <c r="U17" s="62"/>
      <c r="V17" s="47" t="s">
        <v>549</v>
      </c>
      <c r="W17" s="48"/>
      <c r="X17" s="64" t="s">
        <v>481</v>
      </c>
      <c r="Y17" s="47" t="s">
        <v>550</v>
      </c>
      <c r="Z17" s="65"/>
      <c r="AA17" s="71" t="s">
        <v>91</v>
      </c>
      <c r="AB17" s="72" t="s">
        <v>91</v>
      </c>
      <c r="AC17" s="89" t="s">
        <v>91</v>
      </c>
      <c r="AD17" s="62" t="s">
        <v>524</v>
      </c>
      <c r="AE17" s="62" t="s">
        <v>484</v>
      </c>
      <c r="AF17" s="62"/>
      <c r="AG17" s="62" t="s">
        <v>551</v>
      </c>
    </row>
    <row r="18" spans="1:33" x14ac:dyDescent="0.2">
      <c r="A18" s="25" t="s">
        <v>552</v>
      </c>
      <c r="B18" s="7" t="s">
        <v>475</v>
      </c>
      <c r="C18" s="8" t="s">
        <v>553</v>
      </c>
      <c r="D18" s="7" t="s">
        <v>554</v>
      </c>
      <c r="E18" s="8"/>
      <c r="F18" s="30" t="s">
        <v>91</v>
      </c>
      <c r="G18" s="31" t="s">
        <v>91</v>
      </c>
      <c r="H18" s="32" t="s">
        <v>555</v>
      </c>
      <c r="I18" s="19" t="s">
        <v>556</v>
      </c>
      <c r="J18" s="1" t="s">
        <v>557</v>
      </c>
      <c r="K18" s="8" t="s">
        <v>558</v>
      </c>
      <c r="L18" s="7"/>
      <c r="M18" s="8"/>
      <c r="N18" s="47" t="s">
        <v>478</v>
      </c>
      <c r="O18" s="48" t="s">
        <v>559</v>
      </c>
      <c r="P18" s="73" t="s">
        <v>555</v>
      </c>
      <c r="Q18" s="47" t="s">
        <v>520</v>
      </c>
      <c r="R18" s="48" t="s">
        <v>560</v>
      </c>
      <c r="S18" s="47" t="s">
        <v>561</v>
      </c>
      <c r="T18" s="48" t="s">
        <v>562</v>
      </c>
      <c r="U18" s="73" t="s">
        <v>555</v>
      </c>
      <c r="V18" s="47" t="s">
        <v>563</v>
      </c>
      <c r="W18" s="48"/>
      <c r="X18" s="64" t="s">
        <v>481</v>
      </c>
      <c r="Y18" s="47" t="s">
        <v>536</v>
      </c>
      <c r="Z18" s="65"/>
      <c r="AA18" s="47"/>
      <c r="AB18" s="48" t="s">
        <v>564</v>
      </c>
      <c r="AC18" s="89" t="s">
        <v>555</v>
      </c>
      <c r="AD18" s="62" t="s">
        <v>482</v>
      </c>
      <c r="AE18" s="62" t="s">
        <v>483</v>
      </c>
      <c r="AF18" s="73" t="s">
        <v>555</v>
      </c>
      <c r="AG18" s="62" t="s">
        <v>565</v>
      </c>
    </row>
    <row r="19" spans="1:33" x14ac:dyDescent="0.2">
      <c r="A19" s="25" t="s">
        <v>566</v>
      </c>
      <c r="B19" s="30" t="s">
        <v>91</v>
      </c>
      <c r="C19" s="31" t="s">
        <v>91</v>
      </c>
      <c r="D19" s="7" t="s">
        <v>567</v>
      </c>
      <c r="E19" s="8"/>
      <c r="F19" s="30" t="s">
        <v>91</v>
      </c>
      <c r="G19" s="31" t="s">
        <v>91</v>
      </c>
      <c r="H19" s="32" t="s">
        <v>555</v>
      </c>
      <c r="I19" s="19" t="s">
        <v>251</v>
      </c>
      <c r="J19" s="7" t="s">
        <v>568</v>
      </c>
      <c r="K19" s="8" t="s">
        <v>569</v>
      </c>
      <c r="L19" s="7"/>
      <c r="M19" s="8"/>
      <c r="N19" s="47" t="s">
        <v>546</v>
      </c>
      <c r="O19" s="48" t="s">
        <v>570</v>
      </c>
      <c r="P19" s="73" t="s">
        <v>555</v>
      </c>
      <c r="Q19" s="47" t="s">
        <v>489</v>
      </c>
      <c r="R19" s="48" t="s">
        <v>571</v>
      </c>
      <c r="S19" s="47" t="s">
        <v>572</v>
      </c>
      <c r="T19" s="48" t="s">
        <v>573</v>
      </c>
      <c r="U19" s="73" t="s">
        <v>555</v>
      </c>
      <c r="V19" s="47"/>
      <c r="W19" s="48"/>
      <c r="X19" s="64" t="s">
        <v>481</v>
      </c>
      <c r="Y19" s="47" t="s">
        <v>255</v>
      </c>
      <c r="Z19" s="65"/>
      <c r="AA19" s="47"/>
      <c r="AB19" s="48" t="s">
        <v>513</v>
      </c>
      <c r="AC19" s="89" t="s">
        <v>555</v>
      </c>
      <c r="AD19" s="62" t="s">
        <v>514</v>
      </c>
      <c r="AE19" s="62" t="s">
        <v>513</v>
      </c>
      <c r="AF19" s="73" t="s">
        <v>555</v>
      </c>
      <c r="AG19" s="62"/>
    </row>
    <row r="20" spans="1:33" x14ac:dyDescent="0.2">
      <c r="A20" s="25" t="s">
        <v>574</v>
      </c>
      <c r="B20" s="30" t="s">
        <v>91</v>
      </c>
      <c r="C20" s="31" t="s">
        <v>91</v>
      </c>
      <c r="D20" s="7" t="s">
        <v>575</v>
      </c>
      <c r="E20" s="8"/>
      <c r="F20" s="30" t="s">
        <v>91</v>
      </c>
      <c r="G20" s="31" t="s">
        <v>91</v>
      </c>
      <c r="H20" s="32" t="s">
        <v>555</v>
      </c>
      <c r="I20" s="8" t="s">
        <v>508</v>
      </c>
      <c r="J20" s="7" t="s">
        <v>517</v>
      </c>
      <c r="K20" s="8" t="s">
        <v>576</v>
      </c>
      <c r="L20" s="7"/>
      <c r="M20" s="8"/>
      <c r="N20" s="47" t="s">
        <v>358</v>
      </c>
      <c r="O20" s="48" t="s">
        <v>577</v>
      </c>
      <c r="P20" s="73" t="s">
        <v>555</v>
      </c>
      <c r="Q20" s="47" t="s">
        <v>512</v>
      </c>
      <c r="R20" s="48" t="s">
        <v>578</v>
      </c>
      <c r="S20" s="47" t="s">
        <v>579</v>
      </c>
      <c r="T20" s="48" t="s">
        <v>476</v>
      </c>
      <c r="U20" s="73" t="s">
        <v>555</v>
      </c>
      <c r="V20" s="47"/>
      <c r="W20" s="48"/>
      <c r="X20" s="64" t="s">
        <v>481</v>
      </c>
      <c r="Y20" s="47" t="s">
        <v>580</v>
      </c>
      <c r="Z20" s="65"/>
      <c r="AA20" s="47"/>
      <c r="AB20" s="48" t="s">
        <v>514</v>
      </c>
      <c r="AC20" s="89" t="s">
        <v>555</v>
      </c>
      <c r="AD20" s="62"/>
      <c r="AE20" s="62"/>
      <c r="AF20" s="73" t="s">
        <v>555</v>
      </c>
      <c r="AG20" s="62"/>
    </row>
    <row r="21" spans="1:33" x14ac:dyDescent="0.2">
      <c r="A21" s="25" t="s">
        <v>581</v>
      </c>
      <c r="B21" s="30" t="s">
        <v>582</v>
      </c>
      <c r="C21" s="31" t="s">
        <v>582</v>
      </c>
      <c r="D21" s="30" t="s">
        <v>582</v>
      </c>
      <c r="E21" s="31" t="s">
        <v>582</v>
      </c>
      <c r="F21" s="30" t="s">
        <v>582</v>
      </c>
      <c r="G21" s="31" t="s">
        <v>582</v>
      </c>
      <c r="H21" s="32" t="s">
        <v>555</v>
      </c>
      <c r="I21" s="19"/>
      <c r="J21" s="11" t="s">
        <v>583</v>
      </c>
      <c r="K21" s="8" t="s">
        <v>584</v>
      </c>
      <c r="L21" s="30" t="s">
        <v>91</v>
      </c>
      <c r="M21" s="31" t="s">
        <v>91</v>
      </c>
      <c r="N21" s="71" t="s">
        <v>91</v>
      </c>
      <c r="O21" s="72" t="s">
        <v>91</v>
      </c>
      <c r="P21" s="73" t="s">
        <v>555</v>
      </c>
      <c r="Q21" s="71" t="s">
        <v>91</v>
      </c>
      <c r="R21" s="72" t="s">
        <v>91</v>
      </c>
      <c r="S21" s="71" t="s">
        <v>91</v>
      </c>
      <c r="T21" s="72" t="s">
        <v>91</v>
      </c>
      <c r="U21" s="73" t="s">
        <v>555</v>
      </c>
      <c r="V21" s="71" t="s">
        <v>91</v>
      </c>
      <c r="W21" s="72" t="s">
        <v>91</v>
      </c>
      <c r="X21" s="71" t="s">
        <v>91</v>
      </c>
      <c r="Y21" s="71" t="s">
        <v>91</v>
      </c>
      <c r="Z21" s="72" t="s">
        <v>91</v>
      </c>
      <c r="AA21" s="47"/>
      <c r="AB21" s="48" t="s">
        <v>524</v>
      </c>
      <c r="AC21" s="89" t="s">
        <v>555</v>
      </c>
      <c r="AD21" s="62"/>
      <c r="AE21" s="70" t="s">
        <v>340</v>
      </c>
      <c r="AF21" s="73" t="s">
        <v>555</v>
      </c>
      <c r="AG21" s="62"/>
    </row>
    <row r="22" spans="1:33" x14ac:dyDescent="0.2">
      <c r="A22" s="26" t="s">
        <v>23</v>
      </c>
      <c r="B22" s="9"/>
      <c r="C22" s="10"/>
      <c r="D22" s="9"/>
      <c r="E22" s="10"/>
      <c r="F22" s="9"/>
      <c r="G22" s="10"/>
      <c r="H22" s="20" t="s">
        <v>104</v>
      </c>
      <c r="I22" s="20" t="s">
        <v>145</v>
      </c>
      <c r="J22" s="7" t="s">
        <v>141</v>
      </c>
      <c r="K22" s="10"/>
      <c r="L22" s="9"/>
      <c r="M22" s="10"/>
      <c r="N22" s="51"/>
      <c r="O22" s="52"/>
      <c r="P22" s="66" t="s">
        <v>292</v>
      </c>
      <c r="Q22" s="51"/>
      <c r="R22" s="52"/>
      <c r="S22" s="51"/>
      <c r="T22" s="52"/>
      <c r="U22" s="66"/>
      <c r="V22" s="51"/>
      <c r="W22" s="52"/>
      <c r="X22" s="67"/>
      <c r="Y22" s="67"/>
      <c r="Z22" s="68"/>
      <c r="AA22" s="51"/>
      <c r="AB22" s="52"/>
      <c r="AC22" s="247"/>
      <c r="AD22" s="66" t="s">
        <v>6</v>
      </c>
      <c r="AE22" s="62"/>
      <c r="AF22" s="66" t="s">
        <v>6</v>
      </c>
      <c r="AG22" s="66"/>
    </row>
    <row r="23" spans="1:33" x14ac:dyDescent="0.2">
      <c r="A23" s="25"/>
      <c r="B23" s="7"/>
      <c r="C23" s="8"/>
      <c r="D23" s="7"/>
      <c r="E23" s="8"/>
      <c r="F23" s="7"/>
      <c r="G23" s="8"/>
      <c r="H23" s="19" t="s">
        <v>6</v>
      </c>
      <c r="I23" s="19"/>
      <c r="J23" s="7"/>
      <c r="K23" s="8"/>
      <c r="L23" s="7"/>
      <c r="M23" s="8"/>
      <c r="N23" s="47"/>
      <c r="O23" s="48"/>
      <c r="P23" s="62" t="s">
        <v>159</v>
      </c>
      <c r="Q23" s="47"/>
      <c r="R23" s="48"/>
      <c r="S23" s="47"/>
      <c r="T23" s="48"/>
      <c r="U23" s="62"/>
      <c r="V23" s="47"/>
      <c r="W23" s="48"/>
      <c r="X23" s="64"/>
      <c r="Y23" s="64"/>
      <c r="Z23" s="65"/>
      <c r="AA23" s="47"/>
      <c r="AB23" s="48"/>
      <c r="AC23" s="240"/>
      <c r="AD23" s="62"/>
      <c r="AE23" s="62"/>
      <c r="AF23" s="62"/>
      <c r="AG23" s="62"/>
    </row>
    <row r="24" spans="1:33" x14ac:dyDescent="0.2">
      <c r="A24" s="25"/>
      <c r="B24" s="7"/>
      <c r="C24" s="8"/>
      <c r="D24" s="7"/>
      <c r="E24" s="8"/>
      <c r="F24" s="7"/>
      <c r="G24" s="8"/>
      <c r="H24" s="19" t="s">
        <v>145</v>
      </c>
      <c r="I24" s="19"/>
      <c r="J24" s="7"/>
      <c r="K24" s="8"/>
      <c r="L24" s="327" t="s">
        <v>585</v>
      </c>
      <c r="M24" s="328"/>
      <c r="N24" s="47"/>
      <c r="O24" s="48"/>
      <c r="P24" s="62" t="s">
        <v>145</v>
      </c>
      <c r="Q24" s="47"/>
      <c r="R24" s="48"/>
      <c r="S24" s="47"/>
      <c r="T24" s="48"/>
      <c r="U24" s="80" t="s">
        <v>586</v>
      </c>
      <c r="V24" s="47"/>
      <c r="W24" s="48"/>
      <c r="X24" s="64"/>
      <c r="Y24" s="64"/>
      <c r="Z24" s="65"/>
      <c r="AA24" s="47"/>
      <c r="AB24" s="48"/>
      <c r="AC24" s="80" t="s">
        <v>64</v>
      </c>
      <c r="AD24" s="62"/>
      <c r="AE24" s="80" t="s">
        <v>64</v>
      </c>
      <c r="AF24" s="80" t="s">
        <v>64</v>
      </c>
      <c r="AG24" s="80" t="s">
        <v>64</v>
      </c>
    </row>
    <row r="25" spans="1:33" s="94" customFormat="1" x14ac:dyDescent="0.2">
      <c r="A25" s="25"/>
      <c r="B25" s="7"/>
      <c r="C25" s="8"/>
      <c r="D25" s="7"/>
      <c r="E25" s="8"/>
      <c r="F25" s="7"/>
      <c r="G25" s="8"/>
      <c r="H25" s="19"/>
      <c r="I25" s="19"/>
      <c r="J25" s="7"/>
      <c r="K25" s="8"/>
      <c r="L25" s="7"/>
      <c r="M25" s="8"/>
      <c r="N25" s="47"/>
      <c r="O25" s="48"/>
      <c r="P25" s="62" t="s">
        <v>106</v>
      </c>
      <c r="Q25" s="47"/>
      <c r="R25" s="48"/>
      <c r="S25" s="47"/>
      <c r="T25" s="48"/>
      <c r="U25" s="62"/>
      <c r="V25" s="47"/>
      <c r="W25" s="48"/>
      <c r="X25" s="64"/>
      <c r="Y25" s="64"/>
      <c r="Z25" s="65"/>
      <c r="AA25" s="47"/>
      <c r="AB25" s="48"/>
      <c r="AC25" s="240" t="s">
        <v>587</v>
      </c>
      <c r="AD25" s="62"/>
      <c r="AE25" s="240" t="s">
        <v>587</v>
      </c>
      <c r="AF25" s="62" t="s">
        <v>105</v>
      </c>
      <c r="AG25" s="62" t="s">
        <v>588</v>
      </c>
    </row>
    <row r="26" spans="1:33" x14ac:dyDescent="0.2">
      <c r="A26" s="25"/>
      <c r="B26" s="7"/>
      <c r="C26" s="8"/>
      <c r="D26" s="7"/>
      <c r="E26" s="8"/>
      <c r="F26" s="7"/>
      <c r="G26" s="8"/>
      <c r="H26" s="19"/>
      <c r="I26" s="19"/>
      <c r="J26" s="7"/>
      <c r="K26" s="8"/>
      <c r="L26" s="7"/>
      <c r="M26" s="8"/>
      <c r="N26" s="47"/>
      <c r="O26" s="48"/>
      <c r="P26" s="62"/>
      <c r="Q26" s="47"/>
      <c r="R26" s="48"/>
      <c r="S26" s="47"/>
      <c r="T26" s="48"/>
      <c r="U26" s="62"/>
      <c r="V26" s="47"/>
      <c r="W26" s="48"/>
      <c r="X26" s="64"/>
      <c r="Y26" s="64"/>
      <c r="Z26" s="65"/>
      <c r="AA26" s="47"/>
      <c r="AB26" s="48"/>
      <c r="AC26" s="240"/>
      <c r="AD26" s="62"/>
      <c r="AE26" s="62"/>
      <c r="AF26" s="62"/>
      <c r="AG26" s="62"/>
    </row>
    <row r="27" spans="1:33" x14ac:dyDescent="0.2">
      <c r="A27" s="25"/>
      <c r="B27" s="7"/>
      <c r="C27" s="8"/>
      <c r="D27" s="7"/>
      <c r="E27" s="8"/>
      <c r="F27" s="7"/>
      <c r="G27" s="8"/>
      <c r="H27" s="19"/>
      <c r="I27" s="19"/>
      <c r="J27" s="7"/>
      <c r="K27" s="8"/>
      <c r="L27" s="7"/>
      <c r="M27" s="8"/>
      <c r="N27" s="47"/>
      <c r="O27" s="48"/>
      <c r="P27" s="62"/>
      <c r="Q27" s="47"/>
      <c r="R27" s="48"/>
      <c r="S27" s="47"/>
      <c r="T27" s="48"/>
      <c r="U27" s="62"/>
      <c r="V27" s="47"/>
      <c r="W27" s="48"/>
      <c r="X27" s="64"/>
      <c r="Y27" s="64"/>
      <c r="Z27" s="65"/>
      <c r="AA27" s="47"/>
      <c r="AB27" s="48"/>
      <c r="AC27" s="240"/>
      <c r="AD27" s="62"/>
      <c r="AE27" s="62"/>
      <c r="AF27" s="62"/>
      <c r="AG27" s="62"/>
    </row>
    <row r="28" spans="1:33" ht="13.5" thickBot="1" x14ac:dyDescent="0.25">
      <c r="A28" s="29"/>
      <c r="B28" s="15"/>
      <c r="C28" s="16"/>
      <c r="D28" s="15"/>
      <c r="E28" s="16"/>
      <c r="F28" s="15"/>
      <c r="G28" s="16"/>
      <c r="H28" s="23"/>
      <c r="I28" s="23"/>
      <c r="J28" s="15"/>
      <c r="K28" s="16"/>
      <c r="L28" s="15"/>
      <c r="M28" s="16"/>
      <c r="N28" s="74"/>
      <c r="O28" s="75"/>
      <c r="P28" s="76"/>
      <c r="Q28" s="74"/>
      <c r="R28" s="75"/>
      <c r="S28" s="74"/>
      <c r="T28" s="75"/>
      <c r="U28" s="76"/>
      <c r="V28" s="74"/>
      <c r="W28" s="75"/>
      <c r="X28" s="77"/>
      <c r="Y28" s="77"/>
      <c r="Z28" s="78"/>
      <c r="AA28" s="74"/>
      <c r="AB28" s="75"/>
      <c r="AC28" s="90"/>
      <c r="AD28" s="76"/>
      <c r="AE28" s="76"/>
      <c r="AF28" s="76"/>
      <c r="AG28" s="76"/>
    </row>
  </sheetData>
  <mergeCells count="29">
    <mergeCell ref="Y6:Z6"/>
    <mergeCell ref="Y7:Z7"/>
    <mergeCell ref="Y8:Z8"/>
    <mergeCell ref="L24:M24"/>
    <mergeCell ref="N3:O3"/>
    <mergeCell ref="N4:O4"/>
    <mergeCell ref="N6:O6"/>
    <mergeCell ref="N7:O7"/>
    <mergeCell ref="N8:O8"/>
    <mergeCell ref="S3:T3"/>
    <mergeCell ref="S4:T4"/>
    <mergeCell ref="S6:T6"/>
    <mergeCell ref="S7:T7"/>
    <mergeCell ref="S8:T8"/>
    <mergeCell ref="Q3:R3"/>
    <mergeCell ref="Q4:R4"/>
    <mergeCell ref="Q6:R6"/>
    <mergeCell ref="Q7:R7"/>
    <mergeCell ref="Q8:R8"/>
    <mergeCell ref="V3:W3"/>
    <mergeCell ref="V4:W4"/>
    <mergeCell ref="V6:W6"/>
    <mergeCell ref="V7:W7"/>
    <mergeCell ref="V8:W8"/>
    <mergeCell ref="AA3:AB3"/>
    <mergeCell ref="AA4:AB4"/>
    <mergeCell ref="AA6:AB6"/>
    <mergeCell ref="AA7:AB7"/>
    <mergeCell ref="AA8:AB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6EAB804A390341BE1A18917D925F92" ma:contentTypeVersion="11" ma:contentTypeDescription="Ein neues Dokument erstellen." ma:contentTypeScope="" ma:versionID="f6484090a8b45c8832fd168281061738">
  <xsd:schema xmlns:xsd="http://www.w3.org/2001/XMLSchema" xmlns:xs="http://www.w3.org/2001/XMLSchema" xmlns:p="http://schemas.microsoft.com/office/2006/metadata/properties" xmlns:ns3="6f8754c7-ca0e-48fc-8bbe-031617ebfe80" xmlns:ns4="bd3e86b2-3077-4186-9134-c5450da36b2a" targetNamespace="http://schemas.microsoft.com/office/2006/metadata/properties" ma:root="true" ma:fieldsID="025e22dc7c70bebaa067dd1ac52fc6f0" ns3:_="" ns4:_="">
    <xsd:import namespace="6f8754c7-ca0e-48fc-8bbe-031617ebfe80"/>
    <xsd:import namespace="bd3e86b2-3077-4186-9134-c5450da36b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754c7-ca0e-48fc-8bbe-031617ebfe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e86b2-3077-4186-9134-c5450da36b2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5FBD49-B4AF-481D-9056-DD7F28DF6E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4637D8-7453-43F2-8F06-4AF1FCAAD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754c7-ca0e-48fc-8bbe-031617ebfe80"/>
    <ds:schemaRef ds:uri="bd3e86b2-3077-4186-9134-c5450da36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549C7B-130D-4492-84E3-79418DBC7F2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2023</vt:lpstr>
      <vt:lpstr>Archiv 2023</vt:lpstr>
      <vt:lpstr>Archiv 2022</vt:lpstr>
      <vt:lpstr>Archiv 2021</vt:lpstr>
      <vt:lpstr>Archiv 2020</vt:lpstr>
      <vt:lpstr>Archiv 2019</vt:lpstr>
      <vt:lpstr>Archiv 2018</vt:lpstr>
      <vt:lpstr>Archiv 2017</vt:lpstr>
    </vt:vector>
  </TitlesOfParts>
  <Manager/>
  <Company>Wacker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Enggruber, Robert</dc:creator>
  <cp:keywords/>
  <dc:description/>
  <cp:lastModifiedBy>Enggruber, Robert</cp:lastModifiedBy>
  <cp:revision/>
  <dcterms:created xsi:type="dcterms:W3CDTF">2017-06-22T11:52:57Z</dcterms:created>
  <dcterms:modified xsi:type="dcterms:W3CDTF">2023-08-21T05:20:46Z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0x010100E16EAB804A390341BE1A18917D925F92</vt:lpwstr>
  </property>
  <property fmtid="{D5CDD505-2E9C-101B-9397-08002B2CF9AE}" pid="3" name="Folder_Number">
    <vt:lpwstr/>
  </property>
  <property fmtid="{D5CDD505-2E9C-101B-9397-08002B2CF9AE}" pid="4" name="Folder_Code">
    <vt:lpwstr/>
  </property>
  <property fmtid="{D5CDD505-2E9C-101B-9397-08002B2CF9AE}" pid="5" name="Folder_Name">
    <vt:lpwstr/>
  </property>
  <property fmtid="{D5CDD505-2E9C-101B-9397-08002B2CF9AE}" pid="6" name="Folder_Description">
    <vt:lpwstr/>
  </property>
  <property fmtid="{D5CDD505-2E9C-101B-9397-08002B2CF9AE}" pid="7" name="/Folder_Name/">
    <vt:lpwstr/>
  </property>
  <property fmtid="{D5CDD505-2E9C-101B-9397-08002B2CF9AE}" pid="8" name="/Folder_Description/">
    <vt:lpwstr/>
  </property>
  <property fmtid="{D5CDD505-2E9C-101B-9397-08002B2CF9AE}" pid="9" name="Folder_Version">
    <vt:lpwstr/>
  </property>
  <property fmtid="{D5CDD505-2E9C-101B-9397-08002B2CF9AE}" pid="10" name="Folder_VersionSeq">
    <vt:lpwstr/>
  </property>
  <property fmtid="{D5CDD505-2E9C-101B-9397-08002B2CF9AE}" pid="11" name="Folder_Manager">
    <vt:lpwstr/>
  </property>
  <property fmtid="{D5CDD505-2E9C-101B-9397-08002B2CF9AE}" pid="12" name="Folder_ManagerDesc">
    <vt:lpwstr/>
  </property>
  <property fmtid="{D5CDD505-2E9C-101B-9397-08002B2CF9AE}" pid="13" name="Folder_Storage">
    <vt:lpwstr/>
  </property>
  <property fmtid="{D5CDD505-2E9C-101B-9397-08002B2CF9AE}" pid="14" name="Folder_StorageDesc">
    <vt:lpwstr/>
  </property>
  <property fmtid="{D5CDD505-2E9C-101B-9397-08002B2CF9AE}" pid="15" name="Folder_Creator">
    <vt:lpwstr/>
  </property>
  <property fmtid="{D5CDD505-2E9C-101B-9397-08002B2CF9AE}" pid="16" name="Folder_CreatorDesc">
    <vt:lpwstr/>
  </property>
  <property fmtid="{D5CDD505-2E9C-101B-9397-08002B2CF9AE}" pid="17" name="Folder_CreateDate">
    <vt:lpwstr/>
  </property>
  <property fmtid="{D5CDD505-2E9C-101B-9397-08002B2CF9AE}" pid="18" name="Folder_Updater">
    <vt:lpwstr/>
  </property>
  <property fmtid="{D5CDD505-2E9C-101B-9397-08002B2CF9AE}" pid="19" name="Folder_UpdaterDesc">
    <vt:lpwstr/>
  </property>
  <property fmtid="{D5CDD505-2E9C-101B-9397-08002B2CF9AE}" pid="20" name="Folder_UpdateDate">
    <vt:lpwstr/>
  </property>
  <property fmtid="{D5CDD505-2E9C-101B-9397-08002B2CF9AE}" pid="21" name="Document_Number">
    <vt:lpwstr/>
  </property>
  <property fmtid="{D5CDD505-2E9C-101B-9397-08002B2CF9AE}" pid="22" name="Document_Name">
    <vt:lpwstr/>
  </property>
  <property fmtid="{D5CDD505-2E9C-101B-9397-08002B2CF9AE}" pid="23" name="Document_FileName">
    <vt:lpwstr/>
  </property>
  <property fmtid="{D5CDD505-2E9C-101B-9397-08002B2CF9AE}" pid="24" name="Document_Version">
    <vt:lpwstr/>
  </property>
  <property fmtid="{D5CDD505-2E9C-101B-9397-08002B2CF9AE}" pid="25" name="Document_VersionSeq">
    <vt:lpwstr/>
  </property>
  <property fmtid="{D5CDD505-2E9C-101B-9397-08002B2CF9AE}" pid="26" name="Document_Creator">
    <vt:lpwstr/>
  </property>
  <property fmtid="{D5CDD505-2E9C-101B-9397-08002B2CF9AE}" pid="27" name="Document_CreatorDesc">
    <vt:lpwstr/>
  </property>
  <property fmtid="{D5CDD505-2E9C-101B-9397-08002B2CF9AE}" pid="28" name="Document_CreateDate">
    <vt:lpwstr/>
  </property>
  <property fmtid="{D5CDD505-2E9C-101B-9397-08002B2CF9AE}" pid="29" name="Document_Updater">
    <vt:lpwstr/>
  </property>
  <property fmtid="{D5CDD505-2E9C-101B-9397-08002B2CF9AE}" pid="30" name="Document_UpdaterDesc">
    <vt:lpwstr/>
  </property>
  <property fmtid="{D5CDD505-2E9C-101B-9397-08002B2CF9AE}" pid="31" name="Document_UpdateDate">
    <vt:lpwstr/>
  </property>
  <property fmtid="{D5CDD505-2E9C-101B-9397-08002B2CF9AE}" pid="32" name="Document_Size">
    <vt:lpwstr/>
  </property>
  <property fmtid="{D5CDD505-2E9C-101B-9397-08002B2CF9AE}" pid="33" name="Document_Storage">
    <vt:lpwstr/>
  </property>
  <property fmtid="{D5CDD505-2E9C-101B-9397-08002B2CF9AE}" pid="34" name="Document_StorageDesc">
    <vt:lpwstr/>
  </property>
  <property fmtid="{D5CDD505-2E9C-101B-9397-08002B2CF9AE}" pid="35" name="Document_Department">
    <vt:lpwstr/>
  </property>
  <property fmtid="{D5CDD505-2E9C-101B-9397-08002B2CF9AE}" pid="36" name="Document_DepartmentDesc">
    <vt:lpwstr/>
  </property>
</Properties>
</file>